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10" yWindow="-110" windowWidth="19420" windowHeight="10300" tabRatio="519"/>
  </bookViews>
  <sheets>
    <sheet name="RFP Eva criteria_EXIM DSC" sheetId="16" r:id="rId1"/>
  </sheets>
  <definedNames>
    <definedName name="_xlnm.Print_Area" localSheetId="0">'RFP Eva criteria_EXIM DSC'!$A$1:$K$143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0" i="16" l="1"/>
  <c r="C124" i="16" s="1"/>
  <c r="C114" i="16"/>
  <c r="C108" i="16"/>
  <c r="D139" i="16"/>
  <c r="C133" i="16"/>
  <c r="C127" i="16"/>
  <c r="D31" i="16" l="1"/>
  <c r="C143" i="16" l="1"/>
</calcChain>
</file>

<file path=xl/sharedStrings.xml><?xml version="1.0" encoding="utf-8"?>
<sst xmlns="http://schemas.openxmlformats.org/spreadsheetml/2006/main" count="396" uniqueCount="163">
  <si>
    <t>Experience</t>
  </si>
  <si>
    <t>(For the use of Evaluation Committee Only)</t>
  </si>
  <si>
    <t>Total</t>
  </si>
  <si>
    <t>S. N.</t>
  </si>
  <si>
    <t>Ratings</t>
  </si>
  <si>
    <t>Points</t>
  </si>
  <si>
    <t>i.</t>
  </si>
  <si>
    <t>ii.</t>
  </si>
  <si>
    <t>iii.</t>
  </si>
  <si>
    <t>iv.</t>
  </si>
  <si>
    <t>v.</t>
  </si>
  <si>
    <t>Excellent (100%)</t>
  </si>
  <si>
    <t>Non-complying (0%)</t>
  </si>
  <si>
    <t>Staff/Details</t>
  </si>
  <si>
    <t xml:space="preserve">Project Related Experience </t>
  </si>
  <si>
    <t>Details</t>
  </si>
  <si>
    <t>General guidelines for allocating the points to each personnel are as follows:</t>
  </si>
  <si>
    <t>RFP Evaluation Criteria</t>
  </si>
  <si>
    <t>Firm 1</t>
  </si>
  <si>
    <t>Firm 2</t>
  </si>
  <si>
    <t>Firm 3</t>
  </si>
  <si>
    <t>Firm 4</t>
  </si>
  <si>
    <t>Firm 5</t>
  </si>
  <si>
    <t>Firm 6</t>
  </si>
  <si>
    <t xml:space="preserve">National </t>
  </si>
  <si>
    <t xml:space="preserve">            (Using Quality and Cost Based Selection (QCBS) Method)</t>
  </si>
  <si>
    <t>Sf =  100 x Fm/F ,      where 'Sf' is the Financial Score, 'Fm' is the lowest price and 'F' the price of the proposal under consideration.</t>
  </si>
  <si>
    <t>The Weights given to the Technical and Financial are:</t>
  </si>
  <si>
    <t>B. Project Related Experience</t>
  </si>
  <si>
    <t xml:space="preserve">T= 0.8 and P= 0.2 </t>
  </si>
  <si>
    <t>Experience in Similar Projects (within last 7 years)</t>
  </si>
  <si>
    <t>-4 projects</t>
  </si>
  <si>
    <t>-5 projects</t>
  </si>
  <si>
    <t>-3 projects</t>
  </si>
  <si>
    <t>-2 projects</t>
  </si>
  <si>
    <t>-1 projects</t>
  </si>
  <si>
    <t>None'- projects</t>
  </si>
  <si>
    <t>Score:</t>
  </si>
  <si>
    <t>1.4. The Client shall notify those Consultants whose proposals did not meet the qualifying mark were considered non-responsive to the RFP and Terms of Reference, indicating that their Financial Proposals will be returned unopened after completing the selection process.</t>
  </si>
  <si>
    <r>
      <t xml:space="preserve">1.5. The lowest Financial Proposal (Fm) will be given a </t>
    </r>
    <r>
      <rPr>
        <b/>
        <sz val="12"/>
        <rFont val="Times New Roman"/>
        <family val="1"/>
      </rPr>
      <t>Financial Score (Sf)</t>
    </r>
    <r>
      <rPr>
        <sz val="12"/>
        <rFont val="Times New Roman"/>
        <family val="1"/>
      </rPr>
      <t xml:space="preserve"> of </t>
    </r>
    <r>
      <rPr>
        <b/>
        <sz val="12"/>
        <rFont val="Times New Roman"/>
        <family val="1"/>
      </rPr>
      <t>100 points</t>
    </r>
    <r>
      <rPr>
        <sz val="12"/>
        <rFont val="Times New Roman"/>
        <family val="1"/>
      </rPr>
      <t>. The Financial Scores (Sf) of the other Financial Proposals will be computed as indicated below:</t>
    </r>
  </si>
  <si>
    <r>
      <t xml:space="preserve">1.6. Proposals will be ranked according to their combined technical (St) and Financial (Sf) scores using the weights (T= the weight given to the Technical Proposal; P = the weight given to the Financial Proposal; T+P = 1) indicated in the Data sheet; </t>
    </r>
    <r>
      <rPr>
        <b/>
        <i/>
        <sz val="12"/>
        <rFont val="Times New Roman"/>
        <family val="1"/>
      </rPr>
      <t>S = St x T% + Sf x P%.</t>
    </r>
    <r>
      <rPr>
        <sz val="12"/>
        <rFont val="Times New Roman"/>
        <family val="1"/>
      </rPr>
      <t xml:space="preserve"> The Consultant achieving the highest combined technical and financial score will be invited for negotiations.</t>
    </r>
  </si>
  <si>
    <t>Score Breakdown</t>
  </si>
  <si>
    <t>Clarity on project requirements, coverage of principal components as requested in TOR</t>
  </si>
  <si>
    <t>Approach and methodology environmental, social safegurds measures</t>
  </si>
  <si>
    <t>Approach and methodology on procurement planning, contract administration and contract management</t>
  </si>
  <si>
    <t>Clarity and logical presentations with delivery dates of major activities and reporting</t>
  </si>
  <si>
    <t>Linkage between personnel schedule VS work plan</t>
  </si>
  <si>
    <t>Overall approach for QA and QC</t>
  </si>
  <si>
    <t>General Qualification</t>
  </si>
  <si>
    <t xml:space="preserve">A. General Qualification and  Experience </t>
  </si>
  <si>
    <t>Score breakdown</t>
  </si>
  <si>
    <t>Academic Qualification</t>
  </si>
  <si>
    <t>5 Projects</t>
  </si>
  <si>
    <t>4 projects</t>
  </si>
  <si>
    <t>3 projects</t>
  </si>
  <si>
    <t>2 projects</t>
  </si>
  <si>
    <t>1 projects</t>
  </si>
  <si>
    <t>&gt;18 years</t>
  </si>
  <si>
    <t>&gt;15 years</t>
  </si>
  <si>
    <t>&gt;12 years</t>
  </si>
  <si>
    <t>&gt;10 years</t>
  </si>
  <si>
    <t>&lt;10 years</t>
  </si>
  <si>
    <t>&gt;20 year</t>
  </si>
  <si>
    <t xml:space="preserve">Years of experience </t>
  </si>
  <si>
    <t>&gt;12 year</t>
  </si>
  <si>
    <t>&gt;8 years</t>
  </si>
  <si>
    <t>&gt;6 years</t>
  </si>
  <si>
    <t>&gt;5years</t>
  </si>
  <si>
    <t>&lt;5 years</t>
  </si>
  <si>
    <t>Very Good (90-99%)</t>
  </si>
  <si>
    <t>Above Average (80-89%)</t>
  </si>
  <si>
    <t>Average (70-79%)</t>
  </si>
  <si>
    <t>1.3. Technical proposals will be evaluated in 6 bands ratings: Excellent: 100%          Very Good: 90 - 99%          Above Average: 80 - 89%          Average: 70 - 79%           Below Average: 1 - 69%         Non-complying: 0%.</t>
  </si>
  <si>
    <r>
      <t xml:space="preserve">Excellent-100%, Very Good-90-99%, </t>
    </r>
    <r>
      <rPr>
        <sz val="9"/>
        <rFont val="Times New Roman"/>
        <family val="1"/>
      </rPr>
      <t>Above average-80-89%</t>
    </r>
    <r>
      <rPr>
        <sz val="9.5"/>
        <rFont val="Times New Roman"/>
        <family val="1"/>
      </rPr>
      <t>, Avereage-70-79%, 
Below average-1-69% and 
Non-complying-0%.</t>
    </r>
  </si>
  <si>
    <t>Excellent-100%, Very Good-90-99%, Above average-80-89%, Avereage-70-79%, 
Below average-1-69% and 
Non-complying-0%.</t>
  </si>
  <si>
    <t>Below Average (1-69%)</t>
  </si>
  <si>
    <t>Remarks</t>
  </si>
  <si>
    <t>4 Projects</t>
  </si>
  <si>
    <t>1 project</t>
  </si>
  <si>
    <t>Master degree in Architecture</t>
  </si>
  <si>
    <t>&gt;9 years</t>
  </si>
  <si>
    <t>&gt;7 years</t>
  </si>
  <si>
    <t>&lt;6 years</t>
  </si>
  <si>
    <t>Master planning for public building projects</t>
  </si>
  <si>
    <t>Bachelor in Architecture</t>
  </si>
  <si>
    <t>Specific experience of the consultants (as a firm) related to the assignment</t>
  </si>
  <si>
    <r>
      <t>[</t>
    </r>
    <r>
      <rPr>
        <i/>
        <u/>
        <sz val="11"/>
        <rFont val="Arial"/>
        <family val="2"/>
      </rPr>
      <t>up to 25</t>
    </r>
    <r>
      <rPr>
        <u/>
        <sz val="11"/>
        <rFont val="Arial"/>
        <family val="2"/>
      </rPr>
      <t>]</t>
    </r>
  </si>
  <si>
    <t>ii)</t>
  </si>
  <si>
    <t xml:space="preserve">Adequacy of the proposed work plan and methodology </t>
  </si>
  <si>
    <t>in responding to the Terms of Reference</t>
  </si>
  <si>
    <r>
      <t>[</t>
    </r>
    <r>
      <rPr>
        <i/>
        <sz val="11"/>
        <rFont val="Arial"/>
        <family val="2"/>
      </rPr>
      <t>20 - 35</t>
    </r>
    <r>
      <rPr>
        <sz val="11"/>
        <rFont val="Arial"/>
        <family val="2"/>
      </rPr>
      <t>]</t>
    </r>
  </si>
  <si>
    <t>iii)</t>
  </si>
  <si>
    <t>Qualifications and Experience of the key staff for the Assignment</t>
  </si>
  <si>
    <r>
      <t>[</t>
    </r>
    <r>
      <rPr>
        <i/>
        <sz val="11"/>
        <rFont val="Arial"/>
        <family val="2"/>
      </rPr>
      <t>30 - 60</t>
    </r>
    <r>
      <rPr>
        <sz val="11"/>
        <rFont val="Arial"/>
        <family val="2"/>
      </rPr>
      <t>]</t>
    </r>
  </si>
  <si>
    <t>[insert weight between 20 – 30%]</t>
  </si>
  <si>
    <t xml:space="preserve">(ii) Experience </t>
  </si>
  <si>
    <t>[insert weight between 50 – 60%]</t>
  </si>
  <si>
    <t>(iii) Experience in region &amp; language (International Staff]</t>
  </si>
  <si>
    <t>[insert weight up to 10%]</t>
  </si>
  <si>
    <t>Total weight:</t>
  </si>
  <si>
    <t>(iv)</t>
  </si>
  <si>
    <t>Suitability of the transfer of knowledge program or training)</t>
  </si>
  <si>
    <r>
      <t>[</t>
    </r>
    <r>
      <rPr>
        <i/>
        <u/>
        <sz val="11"/>
        <rFont val="Arial"/>
        <family val="2"/>
      </rPr>
      <t>up to 10</t>
    </r>
    <r>
      <rPr>
        <u/>
        <sz val="11"/>
        <rFont val="Arial"/>
        <family val="2"/>
      </rPr>
      <t>]</t>
    </r>
  </si>
  <si>
    <r>
      <t>[</t>
    </r>
    <r>
      <rPr>
        <i/>
        <sz val="11"/>
        <rFont val="Arial"/>
        <family val="2"/>
      </rPr>
      <t>Insert sub-criteria</t>
    </r>
    <r>
      <rPr>
        <sz val="11"/>
        <rFont val="Arial"/>
        <family val="2"/>
      </rPr>
      <t>]</t>
    </r>
  </si>
  <si>
    <t>Evaluation of Request for Proposal (RFP) for Consulting Services for Design and Supervision Consultant of TU and its Constituents campuses</t>
  </si>
  <si>
    <r>
      <t xml:space="preserve">1.1 The Technical proposal will be evaluated on the basis of criteria as mentioned below. The total scores of technical proposal will be evaluated in total </t>
    </r>
    <r>
      <rPr>
        <b/>
        <sz val="12"/>
        <rFont val="Times New Roman"/>
        <family val="1"/>
      </rPr>
      <t>100 points.</t>
    </r>
    <r>
      <rPr>
        <sz val="12"/>
        <rFont val="Times New Roman"/>
        <family val="1"/>
      </rPr>
      <t xml:space="preserve"> Each responsive proposal will be given technical points. A proposal will be disqulified if it does not respond to important aspects of the Terms of Reference (ToR) or if it fails to achieve the minimum </t>
    </r>
    <r>
      <rPr>
        <b/>
        <sz val="12"/>
        <color rgb="FFFF0000"/>
        <rFont val="Times New Roman"/>
        <family val="1"/>
      </rPr>
      <t>70</t>
    </r>
    <r>
      <rPr>
        <b/>
        <sz val="12"/>
        <rFont val="Times New Roman"/>
        <family val="1"/>
      </rPr>
      <t xml:space="preserve"> points</t>
    </r>
    <r>
      <rPr>
        <sz val="12"/>
        <rFont val="Times New Roman"/>
        <family val="1"/>
      </rPr>
      <t xml:space="preserve"> in Total</t>
    </r>
  </si>
  <si>
    <t>1.2. In the case of proposal submitted by Joint Venture (JV) firms, Lead firm experience will be evaluated at 60% of total score and other partner at 40% in total score if JV is between 2 firms.Joint Venture (JV) firms, Lead firm experience will be evaluated at 40% of total score and other partners each at 30% in total score if JV is between 3 firms</t>
  </si>
  <si>
    <t>General Qualifications</t>
  </si>
  <si>
    <t>Experience in similar terrain [National Staff]</t>
  </si>
  <si>
    <t>Working Experience with International Firms / Organizations</t>
  </si>
  <si>
    <t>Team Leader cum Architect</t>
  </si>
  <si>
    <t>Sr. Engineer (Structure)</t>
  </si>
  <si>
    <t>Sr. Architect</t>
  </si>
  <si>
    <t>Qualifications and Experience of the key staff</t>
  </si>
  <si>
    <t>A.0 General:</t>
  </si>
  <si>
    <t>B.0 Narrative Evaluation Criteria for Technical Proposals</t>
  </si>
  <si>
    <t>1. Specific Experience OF PROPOSER</t>
  </si>
  <si>
    <t xml:space="preserve">2. Adequacy of the proposed work plan and methodology </t>
  </si>
  <si>
    <t>Technology/knowlwdge transfer mechanism</t>
  </si>
  <si>
    <t>points</t>
  </si>
  <si>
    <t>Rating of the personnel will be carried out on following basis: The points in following table are based on total 100 percentage weightage. However, these percentage will be converted to the score on the basis of allocated weightage to the personnel or expert on above table.</t>
  </si>
  <si>
    <t>Bachelor degree in Architecture/Civil engineering</t>
  </si>
  <si>
    <t>Master degree in structural/Earthquake Engineering</t>
  </si>
  <si>
    <t xml:space="preserve">3. Suitability of the transfer of knowledge program </t>
  </si>
  <si>
    <r>
      <t>4.3. N</t>
    </r>
    <r>
      <rPr>
        <b/>
        <u/>
        <sz val="12"/>
        <rFont val="Times New Roman"/>
        <family val="1"/>
      </rPr>
      <t>ational Staff</t>
    </r>
    <r>
      <rPr>
        <u/>
        <sz val="12"/>
        <rFont val="Times New Roman"/>
        <family val="1"/>
      </rPr>
      <t xml:space="preserve">: Senior Architect </t>
    </r>
  </si>
  <si>
    <t>1.   Specific Experience</t>
  </si>
  <si>
    <t>The criteria for the evaluation of the consultants' proposals are divided into following four main headings/ categories:</t>
  </si>
  <si>
    <t xml:space="preserve">2.  Adequacy of the proposed work plan and methodology </t>
  </si>
  <si>
    <t>4. Qualifications and Experience of the key staff</t>
  </si>
  <si>
    <t>These criteria are further subdivided into following subcriteria:</t>
  </si>
  <si>
    <t>iii</t>
  </si>
  <si>
    <t>Score: 40 points</t>
  </si>
  <si>
    <t>Master degree in Architecture/Civil ngineering related fields</t>
  </si>
  <si>
    <t>C. Experience in development partner supported projects</t>
  </si>
  <si>
    <t>Bachelor in civil Engineering</t>
  </si>
  <si>
    <t xml:space="preserve">Structure design of Retrofitting building projects </t>
  </si>
  <si>
    <t>Experience in Development Partner supported projects</t>
  </si>
  <si>
    <t>Bachelor in Architecture and Master degree in Urban Planning</t>
  </si>
  <si>
    <t>Architectural design of building projects</t>
  </si>
  <si>
    <t>Structurel design of building projects</t>
  </si>
  <si>
    <t xml:space="preserve">Specific/ Similar/ Relevant Experience in public building design/retrofit </t>
  </si>
  <si>
    <t xml:space="preserve">Experience in design or supervision for the construction of academic institutions </t>
  </si>
  <si>
    <t xml:space="preserve">Specific experience in the project management (design and supervision) of the public building projects </t>
  </si>
  <si>
    <t>Approaches on management of multi-stakeholder engaggement and understanding on project risk (time and cost overrun)</t>
  </si>
  <si>
    <t xml:space="preserve">Understanding on master plan, general/vulnerability/damage assessment (if necessary) of land and buildings, new dsign/retrofitting design of buildings and </t>
  </si>
  <si>
    <t>Approach and methodology on master plan, design review, design of new building, vulnerability assessment and retrofitting design (if applicable)</t>
  </si>
  <si>
    <t>Approach and methodology on construction supervision and monitoring of construction sites for quality assurance of works</t>
  </si>
  <si>
    <t xml:space="preserve">Quality of methodology for the services/works as mentioned in TOR and RFP (detail description) </t>
  </si>
  <si>
    <t xml:space="preserve">Background: understanding the objectives and scope of the project (clear description expected) </t>
  </si>
  <si>
    <t xml:space="preserve">Realistic work plan, team composition and personnel schedule </t>
  </si>
  <si>
    <t>Comprehensive and sequencing of all activities in a schedule with bar chart; Realistic/Reasonableness to allocated time frame for different activities. Overall presentation of proposal</t>
  </si>
  <si>
    <t>To the client (CLPIU (Education)/DLPIU (Education)</t>
  </si>
  <si>
    <t>To the contractors</t>
  </si>
  <si>
    <t xml:space="preserve">To the related stakeholders (universities/ colleges) </t>
  </si>
  <si>
    <t xml:space="preserve">4. Suitability of the transfer of knowledge program or training to the related stakeholders </t>
  </si>
  <si>
    <t>As a team leader, years of experience having design and supervision of building projects</t>
  </si>
  <si>
    <t>As a team leader, experience having design and supervision of building projects</t>
  </si>
  <si>
    <t xml:space="preserve">As a Resident Engineer/Project Manager, experience having design and supervision of building projects </t>
  </si>
  <si>
    <r>
      <t>3.1. N</t>
    </r>
    <r>
      <rPr>
        <b/>
        <u/>
        <sz val="12"/>
        <rFont val="Times New Roman"/>
        <family val="1"/>
      </rPr>
      <t>ational Staff</t>
    </r>
    <r>
      <rPr>
        <u/>
        <sz val="12"/>
        <rFont val="Times New Roman"/>
        <family val="1"/>
      </rPr>
      <t>: Team Leader cum Architect</t>
    </r>
  </si>
  <si>
    <r>
      <t>3.2. N</t>
    </r>
    <r>
      <rPr>
        <b/>
        <u/>
        <sz val="12"/>
        <rFont val="Times New Roman"/>
        <family val="1"/>
      </rPr>
      <t>ational Staff</t>
    </r>
    <r>
      <rPr>
        <u/>
        <sz val="12"/>
        <rFont val="Times New Roman"/>
        <family val="1"/>
      </rPr>
      <t xml:space="preserve">: Senior Engineer (Structure) </t>
    </r>
  </si>
  <si>
    <t>&gt;10 year</t>
  </si>
  <si>
    <t xml:space="preserve">Structure design of building projects </t>
  </si>
  <si>
    <t xml:space="preserve">Architectural design of building projects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</si>
</sst>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font>
    <font>
      <sz val="10"/>
      <name val="Arial"/>
      <family val="2"/>
    </font>
    <font>
      <b/>
      <sz val="10"/>
      <name val="Arial"/>
      <family val="2"/>
    </font>
    <font>
      <sz val="12"/>
      <name val="Times New Roman"/>
      <family val="1"/>
    </font>
    <font>
      <b/>
      <sz val="12"/>
      <name val="Times New Roman"/>
      <family val="1"/>
    </font>
    <font>
      <b/>
      <u/>
      <sz val="12"/>
      <name val="Times New Roman"/>
      <family val="1"/>
    </font>
    <font>
      <sz val="9"/>
      <name val="Times New Roman"/>
      <family val="1"/>
    </font>
    <font>
      <u/>
      <sz val="12"/>
      <name val="Times New Roman"/>
      <family val="1"/>
    </font>
    <font>
      <b/>
      <sz val="11"/>
      <name val="Times New Roman"/>
      <family val="1"/>
    </font>
    <font>
      <sz val="11"/>
      <name val="Times New Roman"/>
      <family val="1"/>
    </font>
    <font>
      <sz val="11"/>
      <name val="Arial"/>
      <family val="2"/>
    </font>
    <font>
      <sz val="12"/>
      <name val="Arial"/>
      <family val="2"/>
    </font>
    <font>
      <b/>
      <i/>
      <sz val="12"/>
      <name val="Times New Roman"/>
      <family val="1"/>
    </font>
    <font>
      <b/>
      <sz val="12"/>
      <color rgb="FFFF0000"/>
      <name val="Times New Roman"/>
      <family val="1"/>
    </font>
    <font>
      <sz val="8"/>
      <name val="Arial"/>
      <family val="2"/>
    </font>
    <font>
      <sz val="10"/>
      <color rgb="FFFF0000"/>
      <name val="Arial"/>
      <family val="2"/>
    </font>
    <font>
      <sz val="9.5"/>
      <name val="Times New Roman"/>
      <family val="1"/>
    </font>
    <font>
      <sz val="10"/>
      <name val="Times New Roman"/>
      <family val="1"/>
    </font>
    <font>
      <sz val="9"/>
      <name val="Arial"/>
      <family val="2"/>
    </font>
    <font>
      <b/>
      <sz val="11"/>
      <name val="Arial"/>
      <family val="2"/>
    </font>
    <font>
      <b/>
      <u/>
      <sz val="14"/>
      <name val="Arial"/>
      <family val="2"/>
    </font>
    <font>
      <i/>
      <sz val="11"/>
      <name val="Arial"/>
      <family val="2"/>
    </font>
    <font>
      <i/>
      <u/>
      <sz val="11"/>
      <name val="Arial"/>
      <family val="2"/>
    </font>
    <font>
      <u/>
      <sz val="1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xf numFmtId="0" fontId="1" fillId="0" borderId="0"/>
  </cellStyleXfs>
  <cellXfs count="146">
    <xf numFmtId="0" fontId="0" fillId="0" borderId="0" xfId="0"/>
    <xf numFmtId="0" fontId="3" fillId="0" borderId="0" xfId="0" applyFont="1"/>
    <xf numFmtId="0" fontId="4" fillId="0" borderId="0" xfId="0" applyFont="1"/>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top" wrapText="1"/>
    </xf>
    <xf numFmtId="0" fontId="9" fillId="0" borderId="4" xfId="0" applyFont="1" applyBorder="1" applyAlignment="1">
      <alignment vertical="top" wrapText="1"/>
    </xf>
    <xf numFmtId="0" fontId="5" fillId="0" borderId="0" xfId="0" applyFont="1" applyAlignment="1">
      <alignment horizontal="left" vertical="center" wrapText="1"/>
    </xf>
    <xf numFmtId="0" fontId="8" fillId="0" borderId="6" xfId="0" applyFont="1" applyBorder="1" applyAlignment="1">
      <alignment vertical="center" wrapText="1"/>
    </xf>
    <xf numFmtId="0" fontId="8" fillId="0" borderId="5" xfId="0" applyFont="1" applyBorder="1" applyAlignment="1">
      <alignment horizontal="center" vertical="top"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left" vertical="top" wrapText="1"/>
    </xf>
    <xf numFmtId="0" fontId="9" fillId="0" borderId="2"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 fillId="0" borderId="2" xfId="0" applyFont="1" applyBorder="1" applyAlignment="1">
      <alignment horizontal="center"/>
    </xf>
    <xf numFmtId="0" fontId="11" fillId="0" borderId="0" xfId="0" applyFont="1"/>
    <xf numFmtId="0" fontId="2" fillId="0" borderId="2" xfId="0" applyFont="1" applyBorder="1"/>
    <xf numFmtId="0" fontId="3" fillId="0" borderId="0" xfId="0" applyFont="1" applyAlignment="1">
      <alignment horizontal="center" vertical="center" wrapText="1"/>
    </xf>
    <xf numFmtId="0" fontId="9" fillId="0" borderId="15" xfId="0" applyFont="1" applyBorder="1" applyAlignment="1">
      <alignment horizontal="center" vertical="top" wrapText="1"/>
    </xf>
    <xf numFmtId="0" fontId="9" fillId="0" borderId="1" xfId="0" applyFont="1" applyBorder="1" applyAlignment="1">
      <alignment vertical="top" wrapText="1"/>
    </xf>
    <xf numFmtId="0" fontId="2" fillId="0" borderId="2" xfId="0" applyFont="1" applyBorder="1" applyAlignment="1">
      <alignment horizontal="center" vertical="center"/>
    </xf>
    <xf numFmtId="0" fontId="1" fillId="0" borderId="0" xfId="0" applyFont="1"/>
    <xf numFmtId="0" fontId="1" fillId="0" borderId="2" xfId="0" applyFont="1" applyBorder="1"/>
    <xf numFmtId="0" fontId="1" fillId="0" borderId="0" xfId="0" applyFont="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8" fillId="0" borderId="14" xfId="0" applyFont="1" applyBorder="1" applyAlignment="1">
      <alignment horizontal="center" vertical="top" wrapText="1"/>
    </xf>
    <xf numFmtId="0" fontId="9" fillId="0" borderId="14" xfId="0" applyFont="1" applyBorder="1" applyAlignment="1">
      <alignment horizontal="center" vertical="top" wrapText="1"/>
    </xf>
    <xf numFmtId="0" fontId="2" fillId="0" borderId="8" xfId="0" applyFont="1" applyBorder="1" applyAlignment="1">
      <alignment horizontal="center" vertical="center"/>
    </xf>
    <xf numFmtId="0" fontId="15" fillId="0" borderId="0" xfId="0" applyFont="1"/>
    <xf numFmtId="0" fontId="4" fillId="0" borderId="0" xfId="0" applyFont="1" applyAlignment="1">
      <alignment horizontal="left"/>
    </xf>
    <xf numFmtId="0" fontId="1" fillId="0" borderId="2" xfId="0" applyFont="1" applyBorder="1" applyAlignment="1">
      <alignment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1" fillId="0" borderId="11" xfId="0" applyFont="1" applyBorder="1"/>
    <xf numFmtId="0" fontId="14" fillId="0" borderId="5" xfId="0" quotePrefix="1" applyFont="1" applyBorder="1" applyAlignment="1">
      <alignment horizontal="right" vertical="center" wrapText="1"/>
    </xf>
    <xf numFmtId="0" fontId="1" fillId="0" borderId="5" xfId="0" applyFont="1" applyBorder="1"/>
    <xf numFmtId="0" fontId="1" fillId="0" borderId="12" xfId="0" applyFont="1" applyBorder="1"/>
    <xf numFmtId="0" fontId="9" fillId="0" borderId="5"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9" fillId="0" borderId="21" xfId="0" applyFont="1" applyBorder="1" applyAlignment="1">
      <alignment horizontal="center" vertical="top" wrapText="1"/>
    </xf>
    <xf numFmtId="0" fontId="8" fillId="0" borderId="0" xfId="0" applyFont="1" applyAlignment="1">
      <alignment horizontal="center" vertical="center" wrapText="1"/>
    </xf>
    <xf numFmtId="0" fontId="1" fillId="0" borderId="7" xfId="0" applyFont="1" applyBorder="1"/>
    <xf numFmtId="0" fontId="1" fillId="0" borderId="10" xfId="0" applyFont="1" applyBorder="1"/>
    <xf numFmtId="0" fontId="9" fillId="0" borderId="5" xfId="0" applyFont="1" applyBorder="1" applyAlignment="1">
      <alignment vertical="top" wrapText="1"/>
    </xf>
    <xf numFmtId="0" fontId="8" fillId="0" borderId="2" xfId="0" applyFont="1" applyBorder="1" applyAlignment="1">
      <alignment horizontal="center" vertical="center"/>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8" fillId="0" borderId="7" xfId="0" applyFont="1" applyBorder="1" applyAlignment="1">
      <alignment horizontal="center" vertical="center" wrapText="1"/>
    </xf>
    <xf numFmtId="0" fontId="3" fillId="0" borderId="0" xfId="0" applyFont="1" applyAlignment="1">
      <alignment horizontal="left" wrapText="1"/>
    </xf>
    <xf numFmtId="0" fontId="9" fillId="0" borderId="0" xfId="0" applyFont="1" applyAlignment="1">
      <alignment horizontal="center" vertical="top" wrapText="1"/>
    </xf>
    <xf numFmtId="0" fontId="9" fillId="0" borderId="7" xfId="0" applyFont="1" applyBorder="1" applyAlignment="1">
      <alignment horizontal="center" vertical="center"/>
    </xf>
    <xf numFmtId="0" fontId="9" fillId="0" borderId="0" xfId="0" applyFont="1" applyAlignment="1">
      <alignment horizontal="justify" vertical="top" wrapText="1"/>
    </xf>
    <xf numFmtId="0" fontId="1" fillId="0" borderId="0" xfId="0" applyFont="1" applyAlignment="1">
      <alignment horizontal="left"/>
    </xf>
    <xf numFmtId="0" fontId="3" fillId="0" borderId="0" xfId="0" applyFont="1" applyAlignment="1">
      <alignment horizontal="left"/>
    </xf>
    <xf numFmtId="0" fontId="9" fillId="0" borderId="0" xfId="0" applyFont="1" applyAlignment="1">
      <alignment horizontal="left" vertical="center" wrapText="1"/>
    </xf>
    <xf numFmtId="0" fontId="8" fillId="0" borderId="10" xfId="0" applyFont="1" applyBorder="1" applyAlignment="1">
      <alignment horizontal="left" vertical="top" wrapText="1"/>
    </xf>
    <xf numFmtId="0" fontId="6" fillId="0" borderId="2" xfId="0" applyFont="1" applyBorder="1" applyAlignment="1">
      <alignment vertical="top" wrapText="1"/>
    </xf>
    <xf numFmtId="164" fontId="4" fillId="0" borderId="0" xfId="0" applyNumberFormat="1" applyFont="1"/>
    <xf numFmtId="0" fontId="9" fillId="0" borderId="3" xfId="0" applyFont="1" applyBorder="1" applyAlignment="1">
      <alignment horizontal="center" wrapText="1"/>
    </xf>
    <xf numFmtId="0" fontId="1" fillId="0" borderId="5" xfId="0" applyFont="1" applyBorder="1" applyAlignment="1">
      <alignment horizontal="center" vertical="center"/>
    </xf>
    <xf numFmtId="164" fontId="9" fillId="0" borderId="5" xfId="0" applyNumberFormat="1" applyFont="1" applyBorder="1" applyAlignment="1">
      <alignment vertical="top" wrapText="1"/>
    </xf>
    <xf numFmtId="0" fontId="1" fillId="0" borderId="2" xfId="0" quotePrefix="1" applyFont="1" applyBorder="1"/>
    <xf numFmtId="0" fontId="1" fillId="0" borderId="5" xfId="0" applyFont="1" applyBorder="1" applyAlignment="1">
      <alignment vertical="center" wrapText="1"/>
    </xf>
    <xf numFmtId="0" fontId="14" fillId="0" borderId="12" xfId="0" quotePrefix="1" applyFont="1" applyBorder="1" applyAlignment="1">
      <alignment horizontal="right" vertical="center" wrapText="1"/>
    </xf>
    <xf numFmtId="0" fontId="4" fillId="0" borderId="5" xfId="0" applyFont="1" applyBorder="1" applyAlignment="1">
      <alignment horizontal="center" vertical="center" wrapText="1"/>
    </xf>
    <xf numFmtId="164" fontId="9" fillId="0" borderId="5" xfId="0" applyNumberFormat="1" applyFont="1" applyBorder="1" applyAlignment="1">
      <alignment horizontal="center" vertical="top" wrapText="1"/>
    </xf>
    <xf numFmtId="0" fontId="1" fillId="0" borderId="2" xfId="0" quotePrefix="1" applyFont="1" applyBorder="1" applyAlignment="1">
      <alignment vertical="center"/>
    </xf>
    <xf numFmtId="0" fontId="19" fillId="0" borderId="0" xfId="0" applyFont="1" applyAlignment="1">
      <alignment horizontal="center"/>
    </xf>
    <xf numFmtId="0" fontId="10" fillId="0" borderId="0" xfId="0" applyFont="1" applyAlignment="1">
      <alignment vertical="center"/>
    </xf>
    <xf numFmtId="0" fontId="10" fillId="0" borderId="0" xfId="0" applyFont="1"/>
    <xf numFmtId="0" fontId="10" fillId="0" borderId="0" xfId="0" applyFont="1" applyAlignment="1">
      <alignment horizontal="left" vertical="center" indent="4"/>
    </xf>
    <xf numFmtId="0" fontId="9" fillId="0" borderId="25" xfId="0" applyFont="1" applyBorder="1" applyAlignment="1">
      <alignment horizontal="center" vertical="center" wrapText="1"/>
    </xf>
    <xf numFmtId="0" fontId="9" fillId="0" borderId="1" xfId="0" applyFont="1" applyBorder="1" applyAlignment="1">
      <alignment horizontal="center" vertical="center"/>
    </xf>
    <xf numFmtId="0" fontId="1" fillId="0" borderId="1" xfId="0" applyFont="1" applyBorder="1"/>
    <xf numFmtId="0" fontId="1" fillId="0" borderId="16" xfId="0" applyFont="1" applyBorder="1"/>
    <xf numFmtId="0" fontId="4" fillId="0" borderId="8" xfId="0" applyFont="1" applyBorder="1" applyAlignment="1">
      <alignment horizontal="left"/>
    </xf>
    <xf numFmtId="0" fontId="4" fillId="0" borderId="2" xfId="0" applyFont="1" applyBorder="1" applyAlignment="1">
      <alignment horizontal="center"/>
    </xf>
    <xf numFmtId="0" fontId="4" fillId="0" borderId="18" xfId="0" applyFont="1" applyBorder="1" applyAlignment="1">
      <alignment horizontal="left"/>
    </xf>
    <xf numFmtId="0" fontId="4" fillId="0" borderId="13" xfId="0" applyFont="1" applyBorder="1" applyAlignment="1">
      <alignment horizontal="left"/>
    </xf>
    <xf numFmtId="0" fontId="2" fillId="0" borderId="0" xfId="0" applyFont="1" applyAlignment="1">
      <alignment horizontal="left"/>
    </xf>
    <xf numFmtId="0" fontId="9" fillId="0" borderId="3" xfId="0" applyFont="1" applyBorder="1" applyAlignment="1">
      <alignment horizontal="left" wrapText="1"/>
    </xf>
    <xf numFmtId="9" fontId="9" fillId="0" borderId="11" xfId="0" applyNumberFormat="1" applyFont="1" applyBorder="1" applyAlignment="1">
      <alignment horizontal="left" vertical="top" wrapText="1"/>
    </xf>
    <xf numFmtId="9" fontId="9" fillId="0" borderId="16" xfId="0" applyNumberFormat="1" applyFont="1" applyBorder="1" applyAlignment="1">
      <alignment horizontal="left" vertical="top" wrapText="1"/>
    </xf>
    <xf numFmtId="9" fontId="8" fillId="0" borderId="12" xfId="0" applyNumberFormat="1" applyFont="1" applyBorder="1" applyAlignment="1">
      <alignment horizontal="left" vertical="top" wrapText="1"/>
    </xf>
    <xf numFmtId="0" fontId="13" fillId="0" borderId="2" xfId="0" applyFont="1" applyBorder="1" applyAlignment="1">
      <alignment horizontal="center"/>
    </xf>
    <xf numFmtId="0" fontId="13" fillId="0" borderId="0" xfId="0" applyFont="1" applyAlignment="1">
      <alignment horizontal="left"/>
    </xf>
    <xf numFmtId="1" fontId="4" fillId="0" borderId="0" xfId="0" applyNumberFormat="1" applyFont="1"/>
    <xf numFmtId="0" fontId="8"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vertical="top" wrapText="1"/>
    </xf>
    <xf numFmtId="0" fontId="1" fillId="3" borderId="0" xfId="0" applyFont="1" applyFill="1"/>
    <xf numFmtId="0" fontId="4" fillId="0" borderId="0" xfId="0" applyFont="1" applyAlignment="1">
      <alignment horizontal="left"/>
    </xf>
    <xf numFmtId="0" fontId="5" fillId="0" borderId="0" xfId="0" applyFont="1" applyAlignment="1">
      <alignment horizontal="left"/>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3" fillId="0" borderId="0" xfId="0" applyFont="1" applyAlignment="1">
      <alignment horizontal="left"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5" fillId="2" borderId="0" xfId="0" applyFont="1" applyFill="1" applyAlignment="1">
      <alignment horizontal="right"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16" fillId="0" borderId="1"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center" vertical="top" wrapText="1"/>
    </xf>
    <xf numFmtId="0" fontId="4" fillId="0" borderId="19" xfId="0" applyFont="1" applyBorder="1" applyAlignment="1">
      <alignment horizontal="center" vertical="top" wrapText="1"/>
    </xf>
    <xf numFmtId="0" fontId="8" fillId="0" borderId="2" xfId="0" applyFont="1" applyBorder="1" applyAlignment="1">
      <alignment horizontal="left" vertical="center" wrapText="1"/>
    </xf>
    <xf numFmtId="0" fontId="8"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8" xfId="0" applyFont="1" applyBorder="1" applyAlignment="1">
      <alignment horizontal="left"/>
    </xf>
    <xf numFmtId="0" fontId="4" fillId="0" borderId="18" xfId="0" applyFont="1" applyBorder="1" applyAlignment="1">
      <alignment horizontal="left"/>
    </xf>
    <xf numFmtId="0" fontId="4" fillId="0" borderId="13" xfId="0" applyFont="1" applyBorder="1" applyAlignment="1">
      <alignment horizontal="left"/>
    </xf>
    <xf numFmtId="0" fontId="4" fillId="0" borderId="8" xfId="0" applyFont="1" applyBorder="1" applyAlignment="1">
      <alignment horizontal="right"/>
    </xf>
    <xf numFmtId="0" fontId="4" fillId="0" borderId="18" xfId="0" applyFont="1" applyBorder="1" applyAlignment="1">
      <alignment horizontal="right"/>
    </xf>
    <xf numFmtId="0" fontId="4" fillId="0" borderId="13" xfId="0" applyFont="1" applyBorder="1" applyAlignment="1">
      <alignment horizontal="right"/>
    </xf>
    <xf numFmtId="0" fontId="3" fillId="0" borderId="0" xfId="0" applyFont="1" applyAlignment="1">
      <alignment horizontal="left"/>
    </xf>
    <xf numFmtId="0" fontId="3" fillId="0" borderId="0" xfId="0" applyFont="1" applyAlignment="1">
      <alignment horizontal="left" vertical="center" wrapText="1"/>
    </xf>
    <xf numFmtId="0" fontId="12" fillId="0" borderId="0" xfId="0" applyFont="1" applyAlignment="1">
      <alignment horizontal="left" wrapText="1"/>
    </xf>
    <xf numFmtId="0" fontId="4" fillId="0" borderId="0" xfId="0" applyFont="1" applyAlignment="1">
      <alignment horizontal="center"/>
    </xf>
    <xf numFmtId="0" fontId="5" fillId="0" borderId="0" xfId="0" applyFont="1" applyAlignment="1">
      <alignment horizontal="center"/>
    </xf>
    <xf numFmtId="0" fontId="18" fillId="0" borderId="0" xfId="0" applyFont="1" applyAlignment="1">
      <alignment horizontal="center" vertical="center"/>
    </xf>
    <xf numFmtId="0" fontId="10" fillId="0" borderId="0" xfId="0" applyFont="1" applyAlignment="1">
      <alignment horizontal="center" vertical="center"/>
    </xf>
    <xf numFmtId="0" fontId="19" fillId="0" borderId="0" xfId="0" applyFont="1" applyAlignment="1">
      <alignment horizontal="center"/>
    </xf>
    <xf numFmtId="0" fontId="20" fillId="0" borderId="0" xfId="0" applyFont="1" applyAlignment="1">
      <alignment horizontal="center"/>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4"/>
  <sheetViews>
    <sheetView tabSelected="1" view="pageBreakPreview" topLeftCell="A131" zoomScaleNormal="100" zoomScaleSheetLayoutView="100" workbookViewId="0">
      <selection activeCell="A143" sqref="A143"/>
    </sheetView>
  </sheetViews>
  <sheetFormatPr defaultColWidth="9.08984375" defaultRowHeight="12.5" x14ac:dyDescent="0.25"/>
  <cols>
    <col min="1" max="1" width="5.90625" style="25" customWidth="1"/>
    <col min="2" max="2" width="46.36328125" style="25" customWidth="1"/>
    <col min="3" max="3" width="16" style="58" customWidth="1"/>
    <col min="4" max="4" width="11.90625" style="25" customWidth="1"/>
    <col min="5" max="5" width="8.6328125" style="25" customWidth="1"/>
    <col min="6" max="6" width="12" style="25" customWidth="1"/>
    <col min="7" max="7" width="8.6328125" style="25" customWidth="1"/>
    <col min="8" max="8" width="10.453125" style="25" customWidth="1"/>
    <col min="9" max="10" width="8.6328125" style="25" customWidth="1"/>
    <col min="11" max="11" width="2.08984375" style="25" customWidth="1"/>
    <col min="12" max="16384" width="9.08984375" style="25"/>
  </cols>
  <sheetData>
    <row r="1" spans="1:16" x14ac:dyDescent="0.25">
      <c r="A1" s="142"/>
      <c r="B1" s="142"/>
      <c r="C1" s="142"/>
      <c r="D1" s="142"/>
      <c r="E1" s="142"/>
      <c r="F1" s="142"/>
      <c r="G1" s="142"/>
      <c r="H1" s="142"/>
      <c r="I1" s="142"/>
      <c r="J1" s="142"/>
    </row>
    <row r="2" spans="1:16" ht="14" x14ac:dyDescent="0.25">
      <c r="A2" s="143"/>
      <c r="B2" s="143"/>
      <c r="C2" s="143"/>
      <c r="D2" s="143"/>
      <c r="E2" s="143"/>
      <c r="F2" s="143"/>
      <c r="G2" s="143"/>
      <c r="H2" s="143"/>
      <c r="I2" s="143"/>
      <c r="J2" s="143"/>
    </row>
    <row r="3" spans="1:16" ht="16.25" customHeight="1" x14ac:dyDescent="0.3">
      <c r="A3" s="144"/>
      <c r="B3" s="144"/>
      <c r="C3" s="144"/>
      <c r="D3" s="144"/>
      <c r="E3" s="144"/>
      <c r="F3" s="144"/>
      <c r="G3" s="144"/>
      <c r="H3" s="144"/>
      <c r="I3" s="144"/>
      <c r="J3" s="144"/>
    </row>
    <row r="4" spans="1:16" ht="7.5" customHeight="1" x14ac:dyDescent="0.3">
      <c r="A4" s="73"/>
      <c r="B4" s="73"/>
      <c r="C4" s="73"/>
      <c r="D4" s="73"/>
      <c r="E4" s="73"/>
      <c r="F4" s="73"/>
      <c r="G4" s="73"/>
      <c r="H4" s="73"/>
      <c r="I4" s="73"/>
      <c r="J4" s="73"/>
    </row>
    <row r="5" spans="1:16" ht="16.25" customHeight="1" x14ac:dyDescent="0.4">
      <c r="A5" s="145" t="s">
        <v>17</v>
      </c>
      <c r="B5" s="145"/>
      <c r="C5" s="145"/>
      <c r="D5" s="145"/>
      <c r="E5" s="145"/>
      <c r="F5" s="145"/>
      <c r="G5" s="145"/>
      <c r="H5" s="145"/>
      <c r="I5" s="145"/>
      <c r="J5" s="145"/>
    </row>
    <row r="6" spans="1:16" ht="18.649999999999999" customHeight="1" x14ac:dyDescent="0.3">
      <c r="A6" s="140" t="s">
        <v>104</v>
      </c>
      <c r="B6" s="140"/>
      <c r="C6" s="140"/>
      <c r="D6" s="140"/>
      <c r="E6" s="140"/>
      <c r="F6" s="140"/>
      <c r="G6" s="140"/>
      <c r="H6" s="140"/>
      <c r="I6" s="140"/>
      <c r="J6" s="140"/>
    </row>
    <row r="7" spans="1:16" ht="28.5" customHeight="1" x14ac:dyDescent="0.3">
      <c r="A7" s="140" t="s">
        <v>25</v>
      </c>
      <c r="B7" s="140"/>
      <c r="C7" s="140"/>
      <c r="D7" s="140"/>
      <c r="E7" s="140"/>
      <c r="F7" s="140"/>
      <c r="G7" s="140"/>
      <c r="H7" s="140"/>
      <c r="I7" s="140"/>
      <c r="J7" s="140"/>
    </row>
    <row r="8" spans="1:16" ht="15" x14ac:dyDescent="0.3">
      <c r="A8" s="141" t="s">
        <v>1</v>
      </c>
      <c r="B8" s="141"/>
      <c r="C8" s="141"/>
      <c r="D8" s="141"/>
      <c r="E8" s="141"/>
      <c r="F8" s="141"/>
      <c r="G8" s="141"/>
      <c r="H8" s="141"/>
      <c r="I8" s="141"/>
      <c r="J8" s="141"/>
    </row>
    <row r="10" spans="1:16" ht="15" x14ac:dyDescent="0.3">
      <c r="A10" s="97" t="s">
        <v>114</v>
      </c>
      <c r="B10" s="97"/>
      <c r="C10" s="97"/>
      <c r="D10" s="97"/>
    </row>
    <row r="11" spans="1:16" ht="57.65" customHeight="1" x14ac:dyDescent="0.25">
      <c r="A11" s="138" t="s">
        <v>105</v>
      </c>
      <c r="B11" s="138"/>
      <c r="C11" s="138"/>
      <c r="D11" s="138"/>
      <c r="E11" s="138"/>
      <c r="F11" s="138"/>
      <c r="G11" s="138"/>
      <c r="H11" s="138"/>
      <c r="I11" s="138"/>
      <c r="J11" s="138"/>
    </row>
    <row r="12" spans="1:16" ht="55.25" customHeight="1" x14ac:dyDescent="0.25">
      <c r="A12" s="138" t="s">
        <v>106</v>
      </c>
      <c r="B12" s="138"/>
      <c r="C12" s="138"/>
      <c r="D12" s="138"/>
      <c r="E12" s="138"/>
      <c r="F12" s="138"/>
      <c r="G12" s="138"/>
      <c r="H12" s="138"/>
      <c r="I12" s="138"/>
      <c r="J12" s="138"/>
    </row>
    <row r="13" spans="1:16" ht="38.4" customHeight="1" x14ac:dyDescent="0.25">
      <c r="A13" s="138" t="s">
        <v>72</v>
      </c>
      <c r="B13" s="138"/>
      <c r="C13" s="138"/>
      <c r="D13" s="138"/>
      <c r="E13" s="138"/>
      <c r="F13" s="138"/>
      <c r="G13" s="138"/>
      <c r="H13" s="138"/>
      <c r="I13" s="138"/>
      <c r="J13" s="138"/>
      <c r="M13" s="74" t="s">
        <v>85</v>
      </c>
      <c r="N13"/>
      <c r="O13"/>
    </row>
    <row r="14" spans="1:16" ht="29.4" customHeight="1" x14ac:dyDescent="0.25">
      <c r="A14" s="138" t="s">
        <v>38</v>
      </c>
      <c r="B14" s="138"/>
      <c r="C14" s="138"/>
      <c r="D14" s="138"/>
      <c r="E14" s="138"/>
      <c r="F14" s="138"/>
      <c r="G14" s="138"/>
      <c r="H14" s="138"/>
      <c r="I14" s="138"/>
      <c r="J14" s="138"/>
      <c r="M14"/>
      <c r="N14"/>
      <c r="O14" s="74" t="s">
        <v>86</v>
      </c>
    </row>
    <row r="15" spans="1:16" ht="8.25" customHeight="1" x14ac:dyDescent="0.35">
      <c r="A15" s="107"/>
      <c r="B15" s="107"/>
      <c r="C15" s="107"/>
      <c r="D15" s="107"/>
    </row>
    <row r="16" spans="1:16" ht="31.75" customHeight="1" x14ac:dyDescent="0.25">
      <c r="A16" s="138" t="s">
        <v>39</v>
      </c>
      <c r="B16" s="138"/>
      <c r="C16" s="138"/>
      <c r="D16" s="138"/>
      <c r="E16" s="138"/>
      <c r="F16" s="138"/>
      <c r="G16" s="138"/>
      <c r="H16" s="138"/>
      <c r="I16" s="138"/>
      <c r="J16" s="138"/>
      <c r="M16" s="74" t="s">
        <v>87</v>
      </c>
      <c r="N16" s="74" t="s">
        <v>88</v>
      </c>
      <c r="O16" s="74" t="s">
        <v>89</v>
      </c>
      <c r="P16" s="74" t="s">
        <v>90</v>
      </c>
    </row>
    <row r="17" spans="1:21" ht="22.25" customHeight="1" x14ac:dyDescent="0.25">
      <c r="A17" s="138" t="s">
        <v>26</v>
      </c>
      <c r="B17" s="138"/>
      <c r="C17" s="138"/>
      <c r="D17" s="138"/>
      <c r="E17" s="138"/>
      <c r="F17" s="138"/>
      <c r="G17" s="138"/>
      <c r="H17" s="138"/>
      <c r="I17" s="138"/>
      <c r="J17" s="138"/>
      <c r="M17" s="74" t="s">
        <v>91</v>
      </c>
      <c r="N17" s="74" t="s">
        <v>92</v>
      </c>
      <c r="O17"/>
    </row>
    <row r="18" spans="1:21" ht="11.4" customHeight="1" x14ac:dyDescent="0.35">
      <c r="A18" s="139"/>
      <c r="B18" s="139"/>
      <c r="C18" s="139"/>
      <c r="D18" s="139"/>
      <c r="E18" s="19"/>
      <c r="F18" s="19"/>
      <c r="G18" s="19"/>
      <c r="H18" s="19"/>
      <c r="M18"/>
      <c r="N18"/>
      <c r="O18" s="74" t="s">
        <v>93</v>
      </c>
    </row>
    <row r="19" spans="1:21" ht="54" customHeight="1" x14ac:dyDescent="0.25">
      <c r="A19" s="138" t="s">
        <v>40</v>
      </c>
      <c r="B19" s="138"/>
      <c r="C19" s="138"/>
      <c r="D19" s="138"/>
      <c r="E19" s="138"/>
      <c r="F19" s="138"/>
      <c r="G19" s="138"/>
      <c r="H19" s="138"/>
      <c r="I19" s="138"/>
      <c r="J19" s="138"/>
      <c r="M19" s="76" t="s">
        <v>107</v>
      </c>
      <c r="O19"/>
      <c r="P19" s="76"/>
      <c r="Q19" s="76" t="s">
        <v>94</v>
      </c>
      <c r="U19" s="25">
        <v>30</v>
      </c>
    </row>
    <row r="20" spans="1:21" ht="9.65" customHeight="1" x14ac:dyDescent="0.35">
      <c r="A20" s="54"/>
      <c r="B20" s="54"/>
      <c r="C20" s="54"/>
      <c r="D20" s="54"/>
      <c r="E20" s="19"/>
      <c r="F20" s="19"/>
      <c r="G20" s="19"/>
      <c r="H20" s="19"/>
      <c r="M20" s="76" t="s">
        <v>95</v>
      </c>
      <c r="N20" s="76"/>
      <c r="P20" s="76"/>
      <c r="Q20" s="76" t="s">
        <v>96</v>
      </c>
      <c r="U20" s="25">
        <v>60</v>
      </c>
    </row>
    <row r="21" spans="1:21" ht="16.25" customHeight="1" x14ac:dyDescent="0.25">
      <c r="A21" s="112" t="s">
        <v>27</v>
      </c>
      <c r="B21" s="112"/>
      <c r="C21" s="112"/>
      <c r="D21" s="112"/>
      <c r="E21" s="112"/>
      <c r="F21" s="112"/>
      <c r="G21" s="112"/>
      <c r="H21" s="112"/>
      <c r="M21" s="76" t="s">
        <v>97</v>
      </c>
      <c r="N21"/>
      <c r="O21"/>
    </row>
    <row r="22" spans="1:21" ht="21" customHeight="1" x14ac:dyDescent="0.25">
      <c r="A22" s="112" t="s">
        <v>29</v>
      </c>
      <c r="B22" s="112"/>
      <c r="C22" s="112"/>
      <c r="D22" s="112"/>
      <c r="E22" s="112"/>
      <c r="F22" s="112"/>
      <c r="G22" s="112"/>
      <c r="H22" s="112"/>
      <c r="M22" s="76" t="s">
        <v>108</v>
      </c>
      <c r="O22"/>
      <c r="R22" s="76" t="s">
        <v>98</v>
      </c>
      <c r="U22" s="25">
        <v>10</v>
      </c>
    </row>
    <row r="23" spans="1:21" ht="10.5" customHeight="1" x14ac:dyDescent="0.35">
      <c r="A23" s="54"/>
      <c r="B23" s="54"/>
      <c r="C23" s="54"/>
      <c r="D23" s="54"/>
      <c r="E23" s="19"/>
      <c r="F23" s="19"/>
      <c r="G23" s="19"/>
      <c r="H23" s="19"/>
      <c r="M23" s="74"/>
      <c r="N23"/>
      <c r="O23"/>
    </row>
    <row r="24" spans="1:21" ht="15.65" customHeight="1" x14ac:dyDescent="0.3">
      <c r="A24" s="98" t="s">
        <v>115</v>
      </c>
      <c r="B24" s="98"/>
      <c r="C24" s="98"/>
      <c r="D24" s="98"/>
      <c r="E24" s="98"/>
      <c r="F24" s="98"/>
      <c r="G24" s="98"/>
      <c r="H24" s="98"/>
      <c r="M24"/>
      <c r="N24" s="74" t="s">
        <v>99</v>
      </c>
      <c r="O24" s="74">
        <v>100</v>
      </c>
    </row>
    <row r="25" spans="1:21" ht="10.5" customHeight="1" x14ac:dyDescent="0.35">
      <c r="A25" s="1"/>
      <c r="M25" s="74"/>
      <c r="N25"/>
      <c r="O25"/>
    </row>
    <row r="26" spans="1:21" ht="22.5" customHeight="1" x14ac:dyDescent="0.25">
      <c r="A26" s="138" t="s">
        <v>126</v>
      </c>
      <c r="B26" s="138"/>
      <c r="C26" s="138"/>
      <c r="D26" s="138"/>
      <c r="E26" s="138"/>
      <c r="F26" s="138"/>
      <c r="G26" s="138"/>
      <c r="H26" s="138"/>
      <c r="M26" s="74" t="s">
        <v>100</v>
      </c>
      <c r="N26" s="74" t="s">
        <v>101</v>
      </c>
      <c r="O26" s="74" t="s">
        <v>102</v>
      </c>
    </row>
    <row r="27" spans="1:21" ht="15.65" customHeight="1" x14ac:dyDescent="0.3">
      <c r="A27" s="131" t="s">
        <v>125</v>
      </c>
      <c r="B27" s="132"/>
      <c r="C27" s="133"/>
      <c r="D27" s="90">
        <v>20</v>
      </c>
      <c r="E27" s="26" t="s">
        <v>5</v>
      </c>
      <c r="G27" s="96"/>
      <c r="M27"/>
      <c r="N27"/>
      <c r="O27" s="74" t="s">
        <v>103</v>
      </c>
    </row>
    <row r="28" spans="1:21" ht="15" x14ac:dyDescent="0.3">
      <c r="A28" s="131" t="s">
        <v>127</v>
      </c>
      <c r="B28" s="132"/>
      <c r="C28" s="133"/>
      <c r="D28" s="82">
        <v>35</v>
      </c>
      <c r="E28" s="26" t="s">
        <v>5</v>
      </c>
      <c r="G28" s="96"/>
      <c r="M28"/>
      <c r="N28"/>
      <c r="O28" s="74" t="s">
        <v>103</v>
      </c>
    </row>
    <row r="29" spans="1:21" ht="15" x14ac:dyDescent="0.3">
      <c r="A29" s="81" t="s">
        <v>123</v>
      </c>
      <c r="B29" s="83"/>
      <c r="C29" s="84"/>
      <c r="D29" s="82">
        <v>5</v>
      </c>
      <c r="E29" s="26" t="s">
        <v>5</v>
      </c>
      <c r="G29" s="96"/>
      <c r="M29"/>
      <c r="N29"/>
      <c r="O29" s="75"/>
    </row>
    <row r="30" spans="1:21" ht="15.5" x14ac:dyDescent="0.35">
      <c r="A30" s="131" t="s">
        <v>128</v>
      </c>
      <c r="B30" s="132"/>
      <c r="C30" s="133"/>
      <c r="D30" s="90">
        <v>40</v>
      </c>
      <c r="E30" s="26" t="s">
        <v>5</v>
      </c>
      <c r="G30" s="96"/>
      <c r="M30"/>
      <c r="N30"/>
      <c r="O30" s="75" t="s">
        <v>103</v>
      </c>
    </row>
    <row r="31" spans="1:21" ht="15" x14ac:dyDescent="0.3">
      <c r="A31" s="134" t="s">
        <v>2</v>
      </c>
      <c r="B31" s="135"/>
      <c r="C31" s="136"/>
      <c r="D31" s="82">
        <f>SUM(D27:D30)</f>
        <v>100</v>
      </c>
      <c r="E31" s="20" t="s">
        <v>5</v>
      </c>
    </row>
    <row r="32" spans="1:21" ht="11" customHeight="1" x14ac:dyDescent="0.35">
      <c r="A32" s="137"/>
      <c r="B32" s="137"/>
      <c r="C32" s="137"/>
      <c r="D32" s="137"/>
    </row>
    <row r="33" spans="1:10" ht="15.5" x14ac:dyDescent="0.35">
      <c r="A33" s="137" t="s">
        <v>129</v>
      </c>
      <c r="B33" s="137"/>
      <c r="C33" s="137"/>
      <c r="D33" s="137"/>
    </row>
    <row r="34" spans="1:10" ht="15" x14ac:dyDescent="0.3">
      <c r="A34" s="2" t="s">
        <v>116</v>
      </c>
      <c r="B34" s="2"/>
      <c r="C34" s="34" t="s">
        <v>37</v>
      </c>
      <c r="D34" s="91">
        <v>20</v>
      </c>
    </row>
    <row r="35" spans="1:10" ht="8.4" customHeight="1" thickBot="1" x14ac:dyDescent="0.4">
      <c r="A35" s="1"/>
      <c r="B35" s="1"/>
      <c r="C35" s="59"/>
      <c r="D35" s="1"/>
      <c r="E35" s="1"/>
      <c r="F35" s="1"/>
      <c r="G35" s="1"/>
      <c r="H35" s="1"/>
    </row>
    <row r="36" spans="1:10" ht="15.75" customHeight="1" x14ac:dyDescent="0.25">
      <c r="A36" s="119"/>
      <c r="B36" s="121" t="s">
        <v>30</v>
      </c>
      <c r="C36" s="105" t="s">
        <v>41</v>
      </c>
      <c r="D36" s="101" t="s">
        <v>11</v>
      </c>
      <c r="E36" s="101" t="s">
        <v>69</v>
      </c>
      <c r="F36" s="101" t="s">
        <v>70</v>
      </c>
      <c r="G36" s="101" t="s">
        <v>71</v>
      </c>
      <c r="H36" s="101" t="s">
        <v>75</v>
      </c>
      <c r="I36" s="101" t="s">
        <v>12</v>
      </c>
      <c r="J36" s="127" t="s">
        <v>76</v>
      </c>
    </row>
    <row r="37" spans="1:10" ht="12.75" customHeight="1" x14ac:dyDescent="0.25">
      <c r="A37" s="120"/>
      <c r="B37" s="122"/>
      <c r="C37" s="106"/>
      <c r="D37" s="102"/>
      <c r="E37" s="102"/>
      <c r="F37" s="102"/>
      <c r="G37" s="102"/>
      <c r="H37" s="102"/>
      <c r="I37" s="102"/>
      <c r="J37" s="128"/>
    </row>
    <row r="38" spans="1:10" ht="13.5" customHeight="1" x14ac:dyDescent="0.25">
      <c r="A38" s="120"/>
      <c r="B38" s="122"/>
      <c r="C38" s="106"/>
      <c r="D38" s="102"/>
      <c r="E38" s="102"/>
      <c r="F38" s="102"/>
      <c r="G38" s="102"/>
      <c r="H38" s="102"/>
      <c r="I38" s="102"/>
      <c r="J38" s="128"/>
    </row>
    <row r="39" spans="1:10" ht="25.5" thickBot="1" x14ac:dyDescent="0.3">
      <c r="A39" s="3" t="s">
        <v>6</v>
      </c>
      <c r="B39" s="68" t="s">
        <v>140</v>
      </c>
      <c r="C39" s="70">
        <v>7</v>
      </c>
      <c r="D39" s="39" t="s">
        <v>32</v>
      </c>
      <c r="E39" s="39" t="s">
        <v>31</v>
      </c>
      <c r="F39" s="39" t="s">
        <v>33</v>
      </c>
      <c r="G39" s="39" t="s">
        <v>34</v>
      </c>
      <c r="H39" s="39" t="s">
        <v>35</v>
      </c>
      <c r="I39" s="39" t="s">
        <v>36</v>
      </c>
      <c r="J39" s="69"/>
    </row>
    <row r="40" spans="1:10" ht="25.5" thickBot="1" x14ac:dyDescent="0.3">
      <c r="A40" s="3" t="s">
        <v>7</v>
      </c>
      <c r="B40" s="68" t="s">
        <v>142</v>
      </c>
      <c r="C40" s="70">
        <v>10</v>
      </c>
      <c r="D40" s="39" t="s">
        <v>32</v>
      </c>
      <c r="E40" s="39" t="s">
        <v>31</v>
      </c>
      <c r="F40" s="39" t="s">
        <v>33</v>
      </c>
      <c r="G40" s="39" t="s">
        <v>34</v>
      </c>
      <c r="H40" s="39" t="s">
        <v>35</v>
      </c>
      <c r="I40" s="39" t="s">
        <v>36</v>
      </c>
      <c r="J40" s="69"/>
    </row>
    <row r="41" spans="1:10" ht="25.5" thickBot="1" x14ac:dyDescent="0.3">
      <c r="A41" s="3" t="s">
        <v>8</v>
      </c>
      <c r="B41" s="68" t="s">
        <v>141</v>
      </c>
      <c r="C41" s="70">
        <v>3</v>
      </c>
      <c r="D41" s="39" t="s">
        <v>32</v>
      </c>
      <c r="E41" s="39" t="s">
        <v>31</v>
      </c>
      <c r="F41" s="39" t="s">
        <v>33</v>
      </c>
      <c r="G41" s="39" t="s">
        <v>34</v>
      </c>
      <c r="H41" s="39" t="s">
        <v>35</v>
      </c>
      <c r="I41" s="39" t="s">
        <v>36</v>
      </c>
      <c r="J41" s="69"/>
    </row>
    <row r="42" spans="1:10" ht="15.5" x14ac:dyDescent="0.35">
      <c r="A42" s="1"/>
      <c r="B42" s="1"/>
      <c r="C42" s="59"/>
      <c r="D42" s="1"/>
      <c r="E42" s="1"/>
      <c r="F42" s="1"/>
      <c r="G42" s="1"/>
      <c r="H42" s="1"/>
    </row>
    <row r="43" spans="1:10" ht="16" thickBot="1" x14ac:dyDescent="0.4">
      <c r="A43" s="2" t="s">
        <v>117</v>
      </c>
      <c r="B43" s="2"/>
      <c r="C43" s="34" t="s">
        <v>37</v>
      </c>
      <c r="D43" s="34">
        <v>35</v>
      </c>
      <c r="E43" s="1"/>
      <c r="F43" s="1"/>
      <c r="G43" s="1"/>
      <c r="H43" s="1"/>
    </row>
    <row r="44" spans="1:10" ht="15" customHeight="1" x14ac:dyDescent="0.25">
      <c r="A44" s="119">
        <v>2.1</v>
      </c>
      <c r="B44" s="121" t="s">
        <v>148</v>
      </c>
      <c r="C44" s="123">
        <v>8</v>
      </c>
      <c r="D44" s="124"/>
      <c r="E44" s="36" t="s">
        <v>18</v>
      </c>
      <c r="F44" s="36" t="s">
        <v>19</v>
      </c>
      <c r="G44" s="36" t="s">
        <v>20</v>
      </c>
      <c r="H44" s="43" t="s">
        <v>21</v>
      </c>
      <c r="I44" s="36" t="s">
        <v>22</v>
      </c>
      <c r="J44" s="37" t="s">
        <v>23</v>
      </c>
    </row>
    <row r="45" spans="1:10" ht="15" customHeight="1" x14ac:dyDescent="0.25">
      <c r="A45" s="120"/>
      <c r="B45" s="122"/>
      <c r="C45" s="125" t="s">
        <v>4</v>
      </c>
      <c r="D45" s="126" t="s">
        <v>41</v>
      </c>
      <c r="E45" s="113" t="s">
        <v>4</v>
      </c>
      <c r="F45" s="114"/>
      <c r="G45" s="114"/>
      <c r="H45" s="114"/>
      <c r="I45" s="114"/>
      <c r="J45" s="115"/>
    </row>
    <row r="46" spans="1:10" ht="15" customHeight="1" x14ac:dyDescent="0.25">
      <c r="A46" s="120"/>
      <c r="B46" s="122"/>
      <c r="C46" s="125"/>
      <c r="D46" s="126"/>
      <c r="E46" s="50"/>
      <c r="F46" s="50"/>
      <c r="G46" s="50"/>
      <c r="H46" s="50"/>
      <c r="I46" s="26"/>
      <c r="J46" s="38"/>
    </row>
    <row r="47" spans="1:10" ht="41.25" customHeight="1" x14ac:dyDescent="0.25">
      <c r="A47" s="3" t="s">
        <v>6</v>
      </c>
      <c r="B47" s="51" t="s">
        <v>42</v>
      </c>
      <c r="C47" s="116" t="s">
        <v>73</v>
      </c>
      <c r="D47" s="12">
        <v>4</v>
      </c>
      <c r="E47" s="15"/>
      <c r="F47" s="15"/>
      <c r="G47" s="15"/>
      <c r="H47" s="15"/>
      <c r="I47" s="26"/>
      <c r="J47" s="38"/>
    </row>
    <row r="48" spans="1:10" ht="56" x14ac:dyDescent="0.25">
      <c r="A48" s="3" t="s">
        <v>7</v>
      </c>
      <c r="B48" s="51" t="s">
        <v>144</v>
      </c>
      <c r="C48" s="117"/>
      <c r="D48" s="12">
        <v>3</v>
      </c>
      <c r="E48" s="15"/>
      <c r="F48" s="15"/>
      <c r="G48" s="15"/>
      <c r="H48" s="15"/>
      <c r="I48" s="26"/>
      <c r="J48" s="38"/>
    </row>
    <row r="49" spans="1:12" ht="42" x14ac:dyDescent="0.25">
      <c r="A49" s="3" t="s">
        <v>8</v>
      </c>
      <c r="B49" s="51" t="s">
        <v>143</v>
      </c>
      <c r="C49" s="117"/>
      <c r="D49" s="12">
        <v>1</v>
      </c>
      <c r="E49" s="15"/>
      <c r="F49" s="15"/>
      <c r="G49" s="15"/>
      <c r="H49" s="15"/>
      <c r="I49" s="26"/>
      <c r="J49" s="38"/>
    </row>
    <row r="50" spans="1:12" ht="14.5" thickBot="1" x14ac:dyDescent="0.3">
      <c r="A50" s="45"/>
      <c r="B50" s="57"/>
      <c r="C50" s="60"/>
      <c r="D50" s="46"/>
      <c r="E50" s="17"/>
      <c r="F50" s="17"/>
      <c r="G50" s="17"/>
      <c r="H50" s="17"/>
    </row>
    <row r="51" spans="1:12" s="33" customFormat="1" ht="15" customHeight="1" x14ac:dyDescent="0.25">
      <c r="A51" s="119">
        <v>2.2000000000000002</v>
      </c>
      <c r="B51" s="121" t="s">
        <v>147</v>
      </c>
      <c r="C51" s="123">
        <v>20</v>
      </c>
      <c r="D51" s="124"/>
      <c r="E51" s="36"/>
      <c r="F51" s="36"/>
      <c r="G51" s="36"/>
      <c r="H51" s="36"/>
      <c r="I51" s="36"/>
      <c r="J51" s="37"/>
    </row>
    <row r="52" spans="1:12" s="33" customFormat="1" ht="15" customHeight="1" x14ac:dyDescent="0.25">
      <c r="A52" s="120"/>
      <c r="B52" s="122"/>
      <c r="C52" s="125" t="s">
        <v>4</v>
      </c>
      <c r="D52" s="126" t="s">
        <v>41</v>
      </c>
      <c r="E52" s="24" t="s">
        <v>18</v>
      </c>
      <c r="F52" s="24" t="s">
        <v>19</v>
      </c>
      <c r="G52" s="24" t="s">
        <v>20</v>
      </c>
      <c r="H52" s="32" t="s">
        <v>21</v>
      </c>
      <c r="I52" s="24" t="s">
        <v>22</v>
      </c>
      <c r="J52" s="44" t="s">
        <v>23</v>
      </c>
    </row>
    <row r="53" spans="1:12" s="33" customFormat="1" ht="15" customHeight="1" x14ac:dyDescent="0.25">
      <c r="A53" s="120"/>
      <c r="B53" s="122"/>
      <c r="C53" s="125"/>
      <c r="D53" s="126"/>
      <c r="E53" s="113" t="s">
        <v>4</v>
      </c>
      <c r="F53" s="114"/>
      <c r="G53" s="114"/>
      <c r="H53" s="114"/>
      <c r="I53" s="114"/>
      <c r="J53" s="115"/>
    </row>
    <row r="54" spans="1:12" s="33" customFormat="1" ht="14" x14ac:dyDescent="0.25">
      <c r="A54" s="3" t="s">
        <v>6</v>
      </c>
      <c r="B54" s="51" t="s">
        <v>47</v>
      </c>
      <c r="C54" s="116" t="s">
        <v>74</v>
      </c>
      <c r="D54" s="12">
        <v>6</v>
      </c>
      <c r="E54" s="50"/>
      <c r="F54" s="50"/>
      <c r="G54" s="50"/>
      <c r="H54" s="50"/>
      <c r="I54" s="26"/>
      <c r="J54" s="38"/>
    </row>
    <row r="55" spans="1:12" s="33" customFormat="1" ht="42" x14ac:dyDescent="0.25">
      <c r="A55" s="3" t="s">
        <v>7</v>
      </c>
      <c r="B55" s="51" t="s">
        <v>145</v>
      </c>
      <c r="C55" s="117"/>
      <c r="D55" s="12">
        <v>5</v>
      </c>
      <c r="E55" s="15"/>
      <c r="F55" s="15"/>
      <c r="G55" s="15"/>
      <c r="H55" s="15"/>
      <c r="I55" s="26"/>
      <c r="J55" s="38"/>
    </row>
    <row r="56" spans="1:12" s="33" customFormat="1" ht="28" x14ac:dyDescent="0.25">
      <c r="A56" s="3" t="s">
        <v>8</v>
      </c>
      <c r="B56" s="51" t="s">
        <v>44</v>
      </c>
      <c r="C56" s="117"/>
      <c r="D56" s="12">
        <v>2</v>
      </c>
      <c r="E56" s="15"/>
      <c r="F56" s="15"/>
      <c r="G56" s="15"/>
      <c r="H56" s="15"/>
      <c r="I56" s="26"/>
      <c r="J56" s="38"/>
    </row>
    <row r="57" spans="1:12" s="33" customFormat="1" ht="42" x14ac:dyDescent="0.25">
      <c r="A57" s="3" t="s">
        <v>9</v>
      </c>
      <c r="B57" s="51" t="s">
        <v>146</v>
      </c>
      <c r="C57" s="117"/>
      <c r="D57" s="12">
        <v>5</v>
      </c>
      <c r="E57" s="15"/>
      <c r="F57" s="15"/>
      <c r="G57" s="15"/>
      <c r="H57" s="15"/>
      <c r="I57" s="26"/>
      <c r="J57" s="38"/>
    </row>
    <row r="58" spans="1:12" s="33" customFormat="1" ht="28.5" thickBot="1" x14ac:dyDescent="0.3">
      <c r="A58" s="4" t="s">
        <v>10</v>
      </c>
      <c r="B58" s="52" t="s">
        <v>43</v>
      </c>
      <c r="C58" s="118"/>
      <c r="D58" s="13">
        <v>2</v>
      </c>
      <c r="E58" s="42"/>
      <c r="F58" s="42"/>
      <c r="G58" s="42"/>
      <c r="H58" s="42"/>
      <c r="I58" s="40"/>
      <c r="J58" s="41"/>
    </row>
    <row r="59" spans="1:12" s="33" customFormat="1" ht="14.5" thickBot="1" x14ac:dyDescent="0.3">
      <c r="A59" s="55"/>
      <c r="B59" s="57"/>
      <c r="C59" s="60"/>
      <c r="D59" s="46"/>
      <c r="E59" s="17"/>
      <c r="F59" s="17"/>
      <c r="G59" s="17"/>
      <c r="H59" s="17"/>
      <c r="I59" s="25"/>
      <c r="J59" s="25"/>
    </row>
    <row r="60" spans="1:12" ht="15" x14ac:dyDescent="0.25">
      <c r="A60" s="119">
        <v>2.2999999999999998</v>
      </c>
      <c r="B60" s="121" t="s">
        <v>149</v>
      </c>
      <c r="C60" s="123">
        <v>7</v>
      </c>
      <c r="D60" s="124"/>
      <c r="E60" s="56"/>
      <c r="F60" s="56"/>
      <c r="G60" s="56"/>
      <c r="H60" s="56"/>
      <c r="I60" s="47"/>
      <c r="J60" s="48"/>
    </row>
    <row r="61" spans="1:12" ht="13" x14ac:dyDescent="0.25">
      <c r="A61" s="120"/>
      <c r="B61" s="122"/>
      <c r="C61" s="125" t="s">
        <v>4</v>
      </c>
      <c r="D61" s="126" t="s">
        <v>41</v>
      </c>
      <c r="E61" s="24" t="s">
        <v>18</v>
      </c>
      <c r="F61" s="24" t="s">
        <v>19</v>
      </c>
      <c r="G61" s="24" t="s">
        <v>20</v>
      </c>
      <c r="H61" s="32" t="s">
        <v>21</v>
      </c>
      <c r="I61" s="24" t="s">
        <v>22</v>
      </c>
      <c r="J61" s="44" t="s">
        <v>23</v>
      </c>
    </row>
    <row r="62" spans="1:12" ht="14" x14ac:dyDescent="0.25">
      <c r="A62" s="120"/>
      <c r="B62" s="122"/>
      <c r="C62" s="125"/>
      <c r="D62" s="126"/>
      <c r="E62" s="113" t="s">
        <v>4</v>
      </c>
      <c r="F62" s="114"/>
      <c r="G62" s="114"/>
      <c r="H62" s="114"/>
      <c r="I62" s="114"/>
      <c r="J62" s="115"/>
    </row>
    <row r="63" spans="1:12" ht="56" x14ac:dyDescent="0.25">
      <c r="A63" s="3" t="s">
        <v>6</v>
      </c>
      <c r="B63" s="51" t="s">
        <v>150</v>
      </c>
      <c r="C63" s="116" t="s">
        <v>74</v>
      </c>
      <c r="D63" s="12">
        <v>4</v>
      </c>
      <c r="E63" s="50"/>
      <c r="F63" s="50"/>
      <c r="G63" s="50"/>
      <c r="H63" s="50"/>
      <c r="I63" s="26"/>
      <c r="J63" s="38"/>
      <c r="L63" s="51"/>
    </row>
    <row r="64" spans="1:12" s="33" customFormat="1" ht="14" x14ac:dyDescent="0.25">
      <c r="A64" s="3" t="s">
        <v>7</v>
      </c>
      <c r="B64" s="51" t="s">
        <v>46</v>
      </c>
      <c r="C64" s="117"/>
      <c r="D64" s="77">
        <v>2</v>
      </c>
      <c r="E64" s="78"/>
      <c r="F64" s="78"/>
      <c r="G64" s="78"/>
      <c r="H64" s="78"/>
      <c r="I64" s="79"/>
      <c r="J64" s="80"/>
    </row>
    <row r="65" spans="1:10" s="33" customFormat="1" ht="28.5" thickBot="1" x14ac:dyDescent="0.3">
      <c r="A65" s="4" t="s">
        <v>130</v>
      </c>
      <c r="B65" s="52" t="s">
        <v>45</v>
      </c>
      <c r="C65" s="118"/>
      <c r="D65" s="13">
        <v>1</v>
      </c>
      <c r="E65" s="42"/>
      <c r="F65" s="42"/>
      <c r="G65" s="42"/>
      <c r="H65" s="42"/>
      <c r="I65" s="40"/>
      <c r="J65" s="41"/>
    </row>
    <row r="66" spans="1:10" s="33" customFormat="1" ht="14" x14ac:dyDescent="0.25">
      <c r="A66" s="55"/>
      <c r="B66" s="57"/>
      <c r="C66" s="60"/>
      <c r="D66" s="46"/>
      <c r="E66" s="17"/>
      <c r="F66" s="17"/>
      <c r="G66" s="17"/>
      <c r="H66" s="17"/>
      <c r="I66" s="25"/>
      <c r="J66" s="25"/>
    </row>
    <row r="67" spans="1:10" ht="27.65" customHeight="1" thickBot="1" x14ac:dyDescent="0.35">
      <c r="A67" s="129" t="s">
        <v>154</v>
      </c>
      <c r="B67" s="130"/>
      <c r="C67" s="85">
        <v>5</v>
      </c>
    </row>
    <row r="68" spans="1:10" ht="15.75" customHeight="1" x14ac:dyDescent="0.25">
      <c r="A68" s="119"/>
      <c r="B68" s="121" t="s">
        <v>118</v>
      </c>
      <c r="C68" s="105" t="s">
        <v>41</v>
      </c>
      <c r="D68" s="101" t="s">
        <v>11</v>
      </c>
      <c r="E68" s="101" t="s">
        <v>69</v>
      </c>
      <c r="F68" s="101" t="s">
        <v>70</v>
      </c>
      <c r="G68" s="101" t="s">
        <v>71</v>
      </c>
      <c r="H68" s="101" t="s">
        <v>75</v>
      </c>
      <c r="I68" s="101" t="s">
        <v>12</v>
      </c>
      <c r="J68" s="127" t="s">
        <v>76</v>
      </c>
    </row>
    <row r="69" spans="1:10" ht="12.75" customHeight="1" x14ac:dyDescent="0.25">
      <c r="A69" s="120"/>
      <c r="B69" s="122"/>
      <c r="C69" s="106"/>
      <c r="D69" s="102"/>
      <c r="E69" s="102"/>
      <c r="F69" s="102"/>
      <c r="G69" s="102"/>
      <c r="H69" s="102"/>
      <c r="I69" s="102"/>
      <c r="J69" s="128"/>
    </row>
    <row r="70" spans="1:10" ht="13.5" customHeight="1" x14ac:dyDescent="0.25">
      <c r="A70" s="120"/>
      <c r="B70" s="122"/>
      <c r="C70" s="106"/>
      <c r="D70" s="102"/>
      <c r="E70" s="102"/>
      <c r="F70" s="102"/>
      <c r="G70" s="102"/>
      <c r="H70" s="102"/>
      <c r="I70" s="102"/>
      <c r="J70" s="128"/>
    </row>
    <row r="71" spans="1:10" ht="15.5" thickBot="1" x14ac:dyDescent="0.3">
      <c r="A71" s="3" t="s">
        <v>6</v>
      </c>
      <c r="B71" s="68" t="s">
        <v>151</v>
      </c>
      <c r="C71" s="70">
        <v>2</v>
      </c>
      <c r="D71" s="39"/>
      <c r="E71" s="39"/>
      <c r="F71" s="39"/>
      <c r="G71" s="39"/>
      <c r="H71" s="39"/>
      <c r="I71" s="39"/>
      <c r="J71" s="69"/>
    </row>
    <row r="72" spans="1:10" ht="15.5" thickBot="1" x14ac:dyDescent="0.3">
      <c r="A72" s="3" t="s">
        <v>7</v>
      </c>
      <c r="B72" s="68" t="s">
        <v>152</v>
      </c>
      <c r="C72" s="70">
        <v>2</v>
      </c>
      <c r="D72" s="39"/>
      <c r="E72" s="39"/>
      <c r="F72" s="39"/>
      <c r="G72" s="39"/>
      <c r="H72" s="39"/>
      <c r="I72" s="39"/>
      <c r="J72" s="69"/>
    </row>
    <row r="73" spans="1:10" ht="15.5" thickBot="1" x14ac:dyDescent="0.3">
      <c r="A73" s="4" t="s">
        <v>130</v>
      </c>
      <c r="B73" s="68" t="s">
        <v>153</v>
      </c>
      <c r="C73" s="70">
        <v>1</v>
      </c>
      <c r="D73" s="39"/>
      <c r="E73" s="39"/>
      <c r="F73" s="39"/>
      <c r="G73" s="39"/>
      <c r="H73" s="39"/>
      <c r="I73" s="39"/>
      <c r="J73" s="69"/>
    </row>
    <row r="75" spans="1:10" ht="15" x14ac:dyDescent="0.25">
      <c r="A75" s="94">
        <v>3</v>
      </c>
      <c r="B75" s="9" t="s">
        <v>113</v>
      </c>
      <c r="C75" s="110" t="s">
        <v>131</v>
      </c>
      <c r="D75" s="110"/>
      <c r="F75" s="27"/>
      <c r="G75" s="27"/>
      <c r="H75" s="27"/>
    </row>
    <row r="76" spans="1:10" ht="15.5" x14ac:dyDescent="0.25">
      <c r="A76" s="111"/>
      <c r="B76" s="111"/>
      <c r="C76" s="111"/>
      <c r="D76" s="95"/>
      <c r="E76" s="112"/>
      <c r="F76" s="112"/>
      <c r="G76" s="21"/>
    </row>
    <row r="77" spans="1:10" ht="14" x14ac:dyDescent="0.3">
      <c r="A77" s="64">
        <v>3.1</v>
      </c>
      <c r="B77" s="86" t="s">
        <v>110</v>
      </c>
      <c r="C77" s="64">
        <v>16</v>
      </c>
      <c r="D77" s="64" t="s">
        <v>119</v>
      </c>
      <c r="E77" s="17"/>
      <c r="F77" s="17"/>
      <c r="G77" s="17"/>
    </row>
    <row r="78" spans="1:10" ht="14" x14ac:dyDescent="0.3">
      <c r="A78" s="64">
        <v>3.2</v>
      </c>
      <c r="B78" s="86" t="s">
        <v>111</v>
      </c>
      <c r="C78" s="64">
        <v>12</v>
      </c>
      <c r="D78" s="64" t="s">
        <v>119</v>
      </c>
      <c r="E78" s="17"/>
      <c r="F78" s="17"/>
      <c r="G78" s="17"/>
    </row>
    <row r="79" spans="1:10" ht="14" x14ac:dyDescent="0.3">
      <c r="A79" s="64">
        <v>3.3</v>
      </c>
      <c r="B79" s="86" t="s">
        <v>112</v>
      </c>
      <c r="C79" s="64">
        <v>12</v>
      </c>
      <c r="D79" s="64" t="s">
        <v>119</v>
      </c>
      <c r="E79" s="17"/>
      <c r="F79" s="17"/>
      <c r="G79" s="17"/>
    </row>
    <row r="80" spans="1:10" ht="24" customHeight="1" x14ac:dyDescent="0.3">
      <c r="A80" s="97" t="s">
        <v>16</v>
      </c>
      <c r="B80" s="97"/>
      <c r="C80" s="97"/>
      <c r="D80" s="97"/>
      <c r="E80" s="97"/>
      <c r="F80" s="97"/>
      <c r="G80" s="97"/>
      <c r="H80" s="97"/>
    </row>
    <row r="81" spans="1:10" ht="34.75" customHeight="1" thickBot="1" x14ac:dyDescent="0.4">
      <c r="A81" s="107" t="s">
        <v>120</v>
      </c>
      <c r="B81" s="107"/>
      <c r="C81" s="107"/>
      <c r="D81" s="107"/>
      <c r="E81" s="107"/>
      <c r="F81" s="107"/>
      <c r="G81" s="107"/>
      <c r="H81" s="107"/>
      <c r="I81" s="107"/>
      <c r="J81" s="107"/>
    </row>
    <row r="82" spans="1:10" ht="30.75" customHeight="1" x14ac:dyDescent="0.25">
      <c r="A82" s="10" t="s">
        <v>3</v>
      </c>
      <c r="B82" s="53" t="s">
        <v>13</v>
      </c>
      <c r="C82" s="61" t="s">
        <v>24</v>
      </c>
      <c r="D82" s="30"/>
    </row>
    <row r="83" spans="1:10" ht="18" customHeight="1" x14ac:dyDescent="0.25">
      <c r="A83" s="3">
        <v>1</v>
      </c>
      <c r="B83" s="7" t="s">
        <v>48</v>
      </c>
      <c r="C83" s="87">
        <v>0.3</v>
      </c>
      <c r="D83" s="31"/>
    </row>
    <row r="84" spans="1:10" ht="18" customHeight="1" x14ac:dyDescent="0.25">
      <c r="A84" s="3">
        <v>2</v>
      </c>
      <c r="B84" s="7" t="s">
        <v>14</v>
      </c>
      <c r="C84" s="87">
        <v>0.6</v>
      </c>
      <c r="D84" s="31"/>
    </row>
    <row r="85" spans="1:10" ht="30.65" customHeight="1" x14ac:dyDescent="0.25">
      <c r="A85" s="22">
        <v>3</v>
      </c>
      <c r="B85" s="23" t="s">
        <v>109</v>
      </c>
      <c r="C85" s="88">
        <v>0.1</v>
      </c>
      <c r="D85" s="31"/>
    </row>
    <row r="86" spans="1:10" ht="18" customHeight="1" thickBot="1" x14ac:dyDescent="0.3">
      <c r="A86" s="8"/>
      <c r="B86" s="11" t="s">
        <v>2</v>
      </c>
      <c r="C86" s="89">
        <v>1</v>
      </c>
      <c r="D86" s="30"/>
    </row>
    <row r="87" spans="1:10" ht="12" customHeight="1" x14ac:dyDescent="0.3">
      <c r="A87" s="2"/>
      <c r="B87" s="98"/>
      <c r="C87" s="98"/>
      <c r="D87" s="98"/>
      <c r="E87" s="98"/>
      <c r="F87" s="98"/>
      <c r="G87" s="98"/>
      <c r="H87" s="98"/>
    </row>
    <row r="88" spans="1:10" ht="21" customHeight="1" x14ac:dyDescent="0.35">
      <c r="A88" s="2" t="s">
        <v>158</v>
      </c>
      <c r="B88" s="34"/>
      <c r="C88" s="34">
        <v>16</v>
      </c>
      <c r="D88" s="34"/>
      <c r="E88" s="34"/>
      <c r="F88" s="34"/>
      <c r="G88" s="34"/>
      <c r="H88" s="34"/>
    </row>
    <row r="89" spans="1:10" ht="21" customHeight="1" thickBot="1" x14ac:dyDescent="0.35">
      <c r="A89" s="2" t="s">
        <v>49</v>
      </c>
      <c r="B89" s="2"/>
      <c r="C89" s="92">
        <v>5</v>
      </c>
      <c r="D89" s="63"/>
      <c r="E89" s="2"/>
      <c r="F89" s="2"/>
      <c r="G89" s="2"/>
      <c r="H89" s="2"/>
    </row>
    <row r="90" spans="1:10" ht="21" customHeight="1" x14ac:dyDescent="0.25">
      <c r="A90" s="99" t="s">
        <v>3</v>
      </c>
      <c r="B90" s="105" t="s">
        <v>15</v>
      </c>
      <c r="C90" s="105" t="s">
        <v>50</v>
      </c>
      <c r="D90" s="101" t="s">
        <v>11</v>
      </c>
      <c r="E90" s="101" t="s">
        <v>69</v>
      </c>
      <c r="F90" s="101" t="s">
        <v>70</v>
      </c>
      <c r="G90" s="101" t="s">
        <v>71</v>
      </c>
      <c r="H90" s="101" t="s">
        <v>75</v>
      </c>
      <c r="I90" s="101" t="s">
        <v>12</v>
      </c>
      <c r="J90" s="103" t="s">
        <v>76</v>
      </c>
    </row>
    <row r="91" spans="1:10" x14ac:dyDescent="0.25">
      <c r="A91" s="100"/>
      <c r="B91" s="106"/>
      <c r="C91" s="106"/>
      <c r="D91" s="102"/>
      <c r="E91" s="102"/>
      <c r="F91" s="102"/>
      <c r="G91" s="102"/>
      <c r="H91" s="102"/>
      <c r="I91" s="102"/>
      <c r="J91" s="104"/>
    </row>
    <row r="92" spans="1:10" ht="124.25" customHeight="1" x14ac:dyDescent="0.25">
      <c r="A92" s="3" t="s">
        <v>6</v>
      </c>
      <c r="B92" s="7" t="s">
        <v>51</v>
      </c>
      <c r="C92" s="5">
        <v>2</v>
      </c>
      <c r="D92" s="62" t="s">
        <v>132</v>
      </c>
      <c r="E92" s="62"/>
      <c r="F92" s="29"/>
      <c r="G92" s="29"/>
      <c r="H92" s="62" t="s">
        <v>121</v>
      </c>
      <c r="I92" s="26"/>
      <c r="J92" s="38"/>
    </row>
    <row r="93" spans="1:10" ht="24.75" customHeight="1" thickBot="1" x14ac:dyDescent="0.3">
      <c r="A93" s="4" t="s">
        <v>8</v>
      </c>
      <c r="B93" s="49" t="s">
        <v>63</v>
      </c>
      <c r="C93" s="6">
        <v>3</v>
      </c>
      <c r="D93" s="65" t="s">
        <v>62</v>
      </c>
      <c r="E93" s="65" t="s">
        <v>57</v>
      </c>
      <c r="F93" s="65" t="s">
        <v>58</v>
      </c>
      <c r="G93" s="65" t="s">
        <v>59</v>
      </c>
      <c r="H93" s="65" t="s">
        <v>60</v>
      </c>
      <c r="I93" s="65" t="s">
        <v>61</v>
      </c>
      <c r="J93" s="41"/>
    </row>
    <row r="94" spans="1:10" ht="18" customHeight="1" x14ac:dyDescent="0.25">
      <c r="A94" s="55"/>
      <c r="B94" s="14"/>
      <c r="C94" s="14"/>
      <c r="D94" s="16"/>
      <c r="E94" s="28"/>
      <c r="F94" s="28"/>
      <c r="G94" s="28"/>
      <c r="H94" s="28"/>
    </row>
    <row r="95" spans="1:10" ht="21" customHeight="1" thickBot="1" x14ac:dyDescent="0.35">
      <c r="A95" s="2" t="s">
        <v>28</v>
      </c>
      <c r="C95" s="63">
        <v>10</v>
      </c>
    </row>
    <row r="96" spans="1:10" ht="21" customHeight="1" x14ac:dyDescent="0.25">
      <c r="A96" s="99" t="s">
        <v>3</v>
      </c>
      <c r="B96" s="105" t="s">
        <v>0</v>
      </c>
      <c r="C96" s="105" t="s">
        <v>50</v>
      </c>
      <c r="D96" s="101" t="s">
        <v>11</v>
      </c>
      <c r="E96" s="101" t="s">
        <v>69</v>
      </c>
      <c r="F96" s="101" t="s">
        <v>70</v>
      </c>
      <c r="G96" s="101" t="s">
        <v>71</v>
      </c>
      <c r="H96" s="101" t="s">
        <v>75</v>
      </c>
      <c r="I96" s="101" t="s">
        <v>12</v>
      </c>
      <c r="J96" s="103" t="s">
        <v>76</v>
      </c>
    </row>
    <row r="97" spans="1:10" x14ac:dyDescent="0.25">
      <c r="A97" s="100"/>
      <c r="B97" s="106"/>
      <c r="C97" s="106"/>
      <c r="D97" s="102"/>
      <c r="E97" s="102"/>
      <c r="F97" s="102"/>
      <c r="G97" s="102"/>
      <c r="H97" s="102"/>
      <c r="I97" s="102"/>
      <c r="J97" s="104"/>
    </row>
    <row r="98" spans="1:10" ht="45" customHeight="1" x14ac:dyDescent="0.25">
      <c r="A98" s="3" t="s">
        <v>6</v>
      </c>
      <c r="B98" s="7" t="s">
        <v>155</v>
      </c>
      <c r="C98" s="5">
        <v>2</v>
      </c>
      <c r="D98" s="35" t="s">
        <v>64</v>
      </c>
      <c r="E98" s="35" t="s">
        <v>60</v>
      </c>
      <c r="F98" s="35" t="s">
        <v>65</v>
      </c>
      <c r="G98" s="35" t="s">
        <v>66</v>
      </c>
      <c r="H98" s="35" t="s">
        <v>67</v>
      </c>
      <c r="I98" s="72" t="s">
        <v>68</v>
      </c>
      <c r="J98" s="38"/>
    </row>
    <row r="99" spans="1:10" ht="45" customHeight="1" x14ac:dyDescent="0.25">
      <c r="A99" s="3" t="s">
        <v>7</v>
      </c>
      <c r="B99" s="7" t="s">
        <v>156</v>
      </c>
      <c r="C99" s="5">
        <v>4</v>
      </c>
      <c r="D99" s="29" t="s">
        <v>52</v>
      </c>
      <c r="E99" s="29" t="s">
        <v>53</v>
      </c>
      <c r="F99" s="29" t="s">
        <v>54</v>
      </c>
      <c r="G99" s="29" t="s">
        <v>55</v>
      </c>
      <c r="H99" s="29" t="s">
        <v>78</v>
      </c>
      <c r="I99" s="26"/>
      <c r="J99" s="38"/>
    </row>
    <row r="100" spans="1:10" ht="48" customHeight="1" x14ac:dyDescent="0.25">
      <c r="A100" s="3" t="s">
        <v>8</v>
      </c>
      <c r="B100" s="7" t="s">
        <v>157</v>
      </c>
      <c r="C100" s="5">
        <v>4</v>
      </c>
      <c r="D100" s="29" t="s">
        <v>52</v>
      </c>
      <c r="E100" s="29" t="s">
        <v>53</v>
      </c>
      <c r="F100" s="29" t="s">
        <v>54</v>
      </c>
      <c r="G100" s="29" t="s">
        <v>55</v>
      </c>
      <c r="H100" s="29" t="s">
        <v>78</v>
      </c>
      <c r="I100" s="26"/>
      <c r="J100" s="38"/>
    </row>
    <row r="101" spans="1:10" ht="21" customHeight="1" x14ac:dyDescent="0.3">
      <c r="A101" s="2" t="s">
        <v>133</v>
      </c>
      <c r="D101" s="63">
        <v>1</v>
      </c>
      <c r="E101" s="28"/>
      <c r="F101" s="28"/>
      <c r="G101" s="28"/>
      <c r="H101" s="28"/>
    </row>
    <row r="102" spans="1:10" ht="6" customHeight="1" thickBot="1" x14ac:dyDescent="0.35">
      <c r="A102" s="2"/>
    </row>
    <row r="103" spans="1:10" ht="21" customHeight="1" x14ac:dyDescent="0.25">
      <c r="A103" s="99" t="s">
        <v>3</v>
      </c>
      <c r="B103" s="108" t="s">
        <v>0</v>
      </c>
      <c r="C103" s="105" t="s">
        <v>50</v>
      </c>
      <c r="D103" s="101" t="s">
        <v>11</v>
      </c>
      <c r="E103" s="101" t="s">
        <v>69</v>
      </c>
      <c r="F103" s="101" t="s">
        <v>70</v>
      </c>
      <c r="G103" s="101" t="s">
        <v>71</v>
      </c>
      <c r="H103" s="101" t="s">
        <v>75</v>
      </c>
      <c r="I103" s="101" t="s">
        <v>12</v>
      </c>
      <c r="J103" s="103" t="s">
        <v>76</v>
      </c>
    </row>
    <row r="104" spans="1:10" x14ac:dyDescent="0.25">
      <c r="A104" s="100"/>
      <c r="B104" s="109"/>
      <c r="C104" s="106"/>
      <c r="D104" s="102"/>
      <c r="E104" s="102"/>
      <c r="F104" s="102"/>
      <c r="G104" s="102"/>
      <c r="H104" s="102"/>
      <c r="I104" s="102"/>
      <c r="J104" s="104"/>
    </row>
    <row r="105" spans="1:10" ht="48" customHeight="1" thickBot="1" x14ac:dyDescent="0.3">
      <c r="A105" s="4" t="s">
        <v>6</v>
      </c>
      <c r="B105" s="49" t="s">
        <v>136</v>
      </c>
      <c r="C105" s="71">
        <v>1</v>
      </c>
      <c r="D105" s="65" t="s">
        <v>52</v>
      </c>
      <c r="E105" s="65" t="s">
        <v>53</v>
      </c>
      <c r="F105" s="65" t="s">
        <v>54</v>
      </c>
      <c r="G105" s="65" t="s">
        <v>55</v>
      </c>
      <c r="H105" s="65" t="s">
        <v>78</v>
      </c>
      <c r="I105" s="65"/>
      <c r="J105" s="41"/>
    </row>
    <row r="106" spans="1:10" ht="16.25" customHeight="1" x14ac:dyDescent="0.25">
      <c r="A106" s="55"/>
      <c r="B106" s="14"/>
      <c r="C106" s="14"/>
      <c r="D106" s="16"/>
      <c r="E106" s="27"/>
      <c r="F106" s="27"/>
      <c r="G106" s="27"/>
      <c r="H106" s="27"/>
    </row>
    <row r="107" spans="1:10" ht="15.5" x14ac:dyDescent="0.35">
      <c r="A107" s="2" t="s">
        <v>159</v>
      </c>
      <c r="B107" s="14"/>
      <c r="C107" s="14">
        <v>12</v>
      </c>
      <c r="D107" s="16"/>
      <c r="E107" s="27"/>
      <c r="F107" s="27"/>
      <c r="G107" s="27"/>
      <c r="H107" s="27"/>
    </row>
    <row r="108" spans="1:10" ht="21" customHeight="1" thickBot="1" x14ac:dyDescent="0.35">
      <c r="A108" s="2" t="s">
        <v>49</v>
      </c>
      <c r="B108" s="2"/>
      <c r="C108" s="63">
        <f>ROUND(C107*0.3,0)</f>
        <v>4</v>
      </c>
      <c r="D108" s="63"/>
      <c r="E108" s="2"/>
      <c r="F108" s="2"/>
      <c r="G108" s="2"/>
      <c r="H108" s="2"/>
    </row>
    <row r="109" spans="1:10" ht="21" customHeight="1" x14ac:dyDescent="0.25">
      <c r="A109" s="99" t="s">
        <v>3</v>
      </c>
      <c r="B109" s="105" t="s">
        <v>15</v>
      </c>
      <c r="C109" s="105" t="s">
        <v>50</v>
      </c>
      <c r="D109" s="101" t="s">
        <v>11</v>
      </c>
      <c r="E109" s="101" t="s">
        <v>69</v>
      </c>
      <c r="F109" s="101" t="s">
        <v>70</v>
      </c>
      <c r="G109" s="101" t="s">
        <v>71</v>
      </c>
      <c r="H109" s="101" t="s">
        <v>75</v>
      </c>
      <c r="I109" s="101" t="s">
        <v>12</v>
      </c>
      <c r="J109" s="103" t="s">
        <v>76</v>
      </c>
    </row>
    <row r="110" spans="1:10" x14ac:dyDescent="0.25">
      <c r="A110" s="100"/>
      <c r="B110" s="106"/>
      <c r="C110" s="106"/>
      <c r="D110" s="102"/>
      <c r="E110" s="102"/>
      <c r="F110" s="102"/>
      <c r="G110" s="102"/>
      <c r="H110" s="102"/>
      <c r="I110" s="102"/>
      <c r="J110" s="104"/>
    </row>
    <row r="111" spans="1:10" ht="65.400000000000006" customHeight="1" x14ac:dyDescent="0.25">
      <c r="A111" s="3" t="s">
        <v>6</v>
      </c>
      <c r="B111" s="7" t="s">
        <v>51</v>
      </c>
      <c r="C111" s="5">
        <v>2</v>
      </c>
      <c r="D111" s="62" t="s">
        <v>122</v>
      </c>
      <c r="E111" s="62"/>
      <c r="G111" s="29"/>
      <c r="H111" s="62" t="s">
        <v>134</v>
      </c>
      <c r="I111" s="26"/>
      <c r="J111" s="38"/>
    </row>
    <row r="112" spans="1:10" ht="24.75" customHeight="1" thickBot="1" x14ac:dyDescent="0.3">
      <c r="A112" s="4" t="s">
        <v>8</v>
      </c>
      <c r="B112" s="49" t="s">
        <v>63</v>
      </c>
      <c r="C112" s="6">
        <v>2</v>
      </c>
      <c r="D112" s="35" t="s">
        <v>160</v>
      </c>
      <c r="E112" s="35" t="s">
        <v>65</v>
      </c>
      <c r="F112" s="35" t="s">
        <v>66</v>
      </c>
      <c r="G112" s="35" t="s">
        <v>67</v>
      </c>
      <c r="H112" s="72" t="s">
        <v>68</v>
      </c>
      <c r="J112" s="41"/>
    </row>
    <row r="113" spans="1:10" ht="7.25" customHeight="1" x14ac:dyDescent="0.25">
      <c r="A113" s="55"/>
      <c r="B113" s="14"/>
      <c r="C113" s="14"/>
      <c r="D113" s="16"/>
      <c r="E113" s="28"/>
      <c r="F113" s="28"/>
      <c r="G113" s="28"/>
      <c r="H113" s="28"/>
    </row>
    <row r="114" spans="1:10" ht="21" customHeight="1" thickBot="1" x14ac:dyDescent="0.35">
      <c r="A114" s="2" t="s">
        <v>28</v>
      </c>
      <c r="C114" s="63">
        <f>ROUND(C107*0.6,0)</f>
        <v>7</v>
      </c>
    </row>
    <row r="115" spans="1:10" ht="21" customHeight="1" x14ac:dyDescent="0.25">
      <c r="A115" s="99" t="s">
        <v>3</v>
      </c>
      <c r="B115" s="105" t="s">
        <v>0</v>
      </c>
      <c r="C115" s="105" t="s">
        <v>50</v>
      </c>
      <c r="D115" s="101" t="s">
        <v>11</v>
      </c>
      <c r="E115" s="101" t="s">
        <v>69</v>
      </c>
      <c r="F115" s="101" t="s">
        <v>70</v>
      </c>
      <c r="G115" s="101" t="s">
        <v>71</v>
      </c>
      <c r="H115" s="101" t="s">
        <v>75</v>
      </c>
      <c r="I115" s="101" t="s">
        <v>12</v>
      </c>
      <c r="J115" s="103" t="s">
        <v>76</v>
      </c>
    </row>
    <row r="116" spans="1:10" x14ac:dyDescent="0.25">
      <c r="A116" s="100"/>
      <c r="B116" s="106"/>
      <c r="C116" s="106"/>
      <c r="D116" s="102"/>
      <c r="E116" s="102"/>
      <c r="F116" s="102"/>
      <c r="G116" s="102"/>
      <c r="H116" s="102"/>
      <c r="I116" s="102"/>
      <c r="J116" s="104"/>
    </row>
    <row r="117" spans="1:10" ht="21.75" customHeight="1" x14ac:dyDescent="0.25">
      <c r="A117" s="3" t="s">
        <v>6</v>
      </c>
      <c r="B117" s="7" t="s">
        <v>139</v>
      </c>
      <c r="C117" s="7">
        <v>3</v>
      </c>
      <c r="D117" s="35" t="s">
        <v>160</v>
      </c>
      <c r="E117" s="35" t="s">
        <v>65</v>
      </c>
      <c r="F117" s="35" t="s">
        <v>66</v>
      </c>
      <c r="G117" s="35" t="s">
        <v>67</v>
      </c>
      <c r="H117" s="72" t="s">
        <v>68</v>
      </c>
      <c r="I117" s="67"/>
      <c r="J117" s="38"/>
    </row>
    <row r="118" spans="1:10" ht="36.75" customHeight="1" x14ac:dyDescent="0.25">
      <c r="A118" s="3" t="s">
        <v>7</v>
      </c>
      <c r="B118" s="7" t="s">
        <v>161</v>
      </c>
      <c r="C118" s="7">
        <v>3</v>
      </c>
      <c r="D118" s="29" t="s">
        <v>52</v>
      </c>
      <c r="E118" s="29" t="s">
        <v>53</v>
      </c>
      <c r="F118" s="29" t="s">
        <v>54</v>
      </c>
      <c r="G118" s="29" t="s">
        <v>55</v>
      </c>
      <c r="H118" s="29" t="s">
        <v>78</v>
      </c>
      <c r="I118" s="26"/>
      <c r="J118" s="38"/>
    </row>
    <row r="119" spans="1:10" ht="27.75" customHeight="1" thickBot="1" x14ac:dyDescent="0.3">
      <c r="A119" s="4" t="s">
        <v>8</v>
      </c>
      <c r="B119" s="7" t="s">
        <v>135</v>
      </c>
      <c r="C119" s="49">
        <v>1</v>
      </c>
      <c r="D119" s="65" t="s">
        <v>77</v>
      </c>
      <c r="E119" s="65" t="s">
        <v>54</v>
      </c>
      <c r="F119" s="65" t="s">
        <v>55</v>
      </c>
      <c r="G119" s="65" t="s">
        <v>78</v>
      </c>
      <c r="H119" s="65"/>
      <c r="I119" s="40"/>
      <c r="J119" s="41"/>
    </row>
    <row r="120" spans="1:10" ht="21" customHeight="1" x14ac:dyDescent="0.3">
      <c r="A120" s="2" t="s">
        <v>133</v>
      </c>
      <c r="D120" s="63">
        <f>ROUND(C107*0.1,0)</f>
        <v>1</v>
      </c>
      <c r="E120" s="28"/>
      <c r="F120" s="28"/>
      <c r="G120" s="28"/>
      <c r="H120" s="28"/>
    </row>
    <row r="121" spans="1:10" ht="6" customHeight="1" thickBot="1" x14ac:dyDescent="0.35">
      <c r="A121" s="2"/>
    </row>
    <row r="122" spans="1:10" ht="21" customHeight="1" x14ac:dyDescent="0.25">
      <c r="A122" s="99" t="s">
        <v>3</v>
      </c>
      <c r="B122" s="108" t="s">
        <v>0</v>
      </c>
      <c r="C122" s="105" t="s">
        <v>50</v>
      </c>
      <c r="D122" s="101" t="s">
        <v>11</v>
      </c>
      <c r="E122" s="101" t="s">
        <v>69</v>
      </c>
      <c r="F122" s="101" t="s">
        <v>70</v>
      </c>
      <c r="G122" s="101" t="s">
        <v>71</v>
      </c>
      <c r="H122" s="101" t="s">
        <v>75</v>
      </c>
      <c r="I122" s="101" t="s">
        <v>12</v>
      </c>
      <c r="J122" s="103" t="s">
        <v>76</v>
      </c>
    </row>
    <row r="123" spans="1:10" x14ac:dyDescent="0.25">
      <c r="A123" s="100"/>
      <c r="B123" s="109"/>
      <c r="C123" s="106"/>
      <c r="D123" s="102"/>
      <c r="E123" s="102"/>
      <c r="F123" s="102"/>
      <c r="G123" s="102"/>
      <c r="H123" s="102"/>
      <c r="I123" s="102"/>
      <c r="J123" s="104"/>
    </row>
    <row r="124" spans="1:10" ht="48" customHeight="1" thickBot="1" x14ac:dyDescent="0.3">
      <c r="A124" s="4" t="s">
        <v>6</v>
      </c>
      <c r="B124" s="49" t="s">
        <v>136</v>
      </c>
      <c r="C124" s="66">
        <f>D120</f>
        <v>1</v>
      </c>
      <c r="D124" s="65" t="s">
        <v>52</v>
      </c>
      <c r="E124" s="65" t="s">
        <v>53</v>
      </c>
      <c r="F124" s="65" t="s">
        <v>54</v>
      </c>
      <c r="G124" s="65" t="s">
        <v>55</v>
      </c>
      <c r="H124" s="65" t="s">
        <v>56</v>
      </c>
      <c r="I124" s="65"/>
      <c r="J124" s="41"/>
    </row>
    <row r="125" spans="1:10" ht="21" customHeight="1" x14ac:dyDescent="0.3">
      <c r="A125" s="2"/>
      <c r="B125" s="14"/>
      <c r="C125" s="14"/>
      <c r="D125" s="16"/>
      <c r="E125" s="27"/>
      <c r="F125" s="27"/>
      <c r="G125" s="27"/>
      <c r="H125" s="27"/>
    </row>
    <row r="126" spans="1:10" ht="15.5" x14ac:dyDescent="0.35">
      <c r="A126" s="2" t="s">
        <v>124</v>
      </c>
      <c r="B126" s="14"/>
      <c r="C126" s="93">
        <v>12</v>
      </c>
      <c r="D126" s="16"/>
      <c r="E126" s="27"/>
      <c r="F126" s="27"/>
      <c r="G126" s="27"/>
      <c r="H126" s="27"/>
    </row>
    <row r="127" spans="1:10" ht="21" customHeight="1" thickBot="1" x14ac:dyDescent="0.35">
      <c r="A127" s="2" t="s">
        <v>49</v>
      </c>
      <c r="B127" s="2"/>
      <c r="C127" s="63">
        <f>ROUND(C126*0.3,0)</f>
        <v>4</v>
      </c>
      <c r="D127" s="63"/>
      <c r="E127" s="2"/>
      <c r="F127" s="2"/>
      <c r="G127" s="2"/>
      <c r="H127" s="2"/>
    </row>
    <row r="128" spans="1:10" ht="21" customHeight="1" x14ac:dyDescent="0.25">
      <c r="A128" s="99" t="s">
        <v>3</v>
      </c>
      <c r="B128" s="105" t="s">
        <v>15</v>
      </c>
      <c r="C128" s="105" t="s">
        <v>50</v>
      </c>
      <c r="D128" s="101" t="s">
        <v>11</v>
      </c>
      <c r="E128" s="101" t="s">
        <v>69</v>
      </c>
      <c r="F128" s="101" t="s">
        <v>70</v>
      </c>
      <c r="G128" s="101" t="s">
        <v>71</v>
      </c>
      <c r="H128" s="101" t="s">
        <v>75</v>
      </c>
      <c r="I128" s="101" t="s">
        <v>12</v>
      </c>
      <c r="J128" s="103" t="s">
        <v>76</v>
      </c>
    </row>
    <row r="129" spans="1:10" ht="28.5" customHeight="1" x14ac:dyDescent="0.25">
      <c r="A129" s="100"/>
      <c r="B129" s="106"/>
      <c r="C129" s="106"/>
      <c r="D129" s="102"/>
      <c r="E129" s="102"/>
      <c r="F129" s="102"/>
      <c r="G129" s="102"/>
      <c r="H129" s="102"/>
      <c r="I129" s="102"/>
      <c r="J129" s="104"/>
    </row>
    <row r="130" spans="1:10" ht="46" x14ac:dyDescent="0.25">
      <c r="A130" s="3" t="s">
        <v>6</v>
      </c>
      <c r="B130" s="7" t="s">
        <v>51</v>
      </c>
      <c r="C130" s="5">
        <v>2</v>
      </c>
      <c r="D130" s="62" t="s">
        <v>79</v>
      </c>
      <c r="E130" s="62"/>
      <c r="F130" s="62" t="s">
        <v>137</v>
      </c>
      <c r="G130" s="29"/>
      <c r="H130" s="62" t="s">
        <v>84</v>
      </c>
      <c r="I130" s="26"/>
      <c r="J130" s="38"/>
    </row>
    <row r="131" spans="1:10" ht="24.75" customHeight="1" thickBot="1" x14ac:dyDescent="0.3">
      <c r="A131" s="4" t="s">
        <v>8</v>
      </c>
      <c r="B131" s="49" t="s">
        <v>63</v>
      </c>
      <c r="C131" s="6">
        <v>2</v>
      </c>
      <c r="D131" s="35" t="s">
        <v>60</v>
      </c>
      <c r="E131" s="35" t="s">
        <v>65</v>
      </c>
      <c r="F131" s="35" t="s">
        <v>66</v>
      </c>
      <c r="G131" s="35" t="s">
        <v>67</v>
      </c>
      <c r="H131" s="72" t="s">
        <v>68</v>
      </c>
      <c r="J131" s="41"/>
    </row>
    <row r="132" spans="1:10" ht="18" customHeight="1" x14ac:dyDescent="0.25">
      <c r="A132" s="55"/>
      <c r="B132" s="14"/>
      <c r="C132" s="14"/>
      <c r="D132" s="16"/>
      <c r="E132" s="28"/>
      <c r="F132" s="28"/>
      <c r="G132" s="28"/>
      <c r="H132" s="28"/>
    </row>
    <row r="133" spans="1:10" ht="21" customHeight="1" thickBot="1" x14ac:dyDescent="0.35">
      <c r="A133" s="2" t="s">
        <v>28</v>
      </c>
      <c r="C133" s="63">
        <f>ROUND(C126*0.6,0)</f>
        <v>7</v>
      </c>
    </row>
    <row r="134" spans="1:10" ht="21" customHeight="1" x14ac:dyDescent="0.25">
      <c r="A134" s="99" t="s">
        <v>3</v>
      </c>
      <c r="B134" s="105" t="s">
        <v>0</v>
      </c>
      <c r="C134" s="105" t="s">
        <v>50</v>
      </c>
      <c r="D134" s="101" t="s">
        <v>11</v>
      </c>
      <c r="E134" s="101" t="s">
        <v>69</v>
      </c>
      <c r="F134" s="101" t="s">
        <v>70</v>
      </c>
      <c r="G134" s="101" t="s">
        <v>71</v>
      </c>
      <c r="H134" s="101" t="s">
        <v>75</v>
      </c>
      <c r="I134" s="101" t="s">
        <v>12</v>
      </c>
      <c r="J134" s="103" t="s">
        <v>76</v>
      </c>
    </row>
    <row r="135" spans="1:10" ht="29.25" customHeight="1" x14ac:dyDescent="0.25">
      <c r="A135" s="100"/>
      <c r="B135" s="106"/>
      <c r="C135" s="106"/>
      <c r="D135" s="102"/>
      <c r="E135" s="102"/>
      <c r="F135" s="102"/>
      <c r="G135" s="102"/>
      <c r="H135" s="102"/>
      <c r="I135" s="102"/>
      <c r="J135" s="104"/>
    </row>
    <row r="136" spans="1:10" ht="21.75" customHeight="1" x14ac:dyDescent="0.25">
      <c r="A136" s="3" t="s">
        <v>6</v>
      </c>
      <c r="B136" s="7" t="s">
        <v>138</v>
      </c>
      <c r="C136" s="7">
        <v>3</v>
      </c>
      <c r="D136" s="18" t="s">
        <v>60</v>
      </c>
      <c r="E136" s="18" t="s">
        <v>80</v>
      </c>
      <c r="F136" s="18" t="s">
        <v>65</v>
      </c>
      <c r="G136" s="26" t="s">
        <v>81</v>
      </c>
      <c r="H136" s="26" t="s">
        <v>66</v>
      </c>
      <c r="I136" s="67" t="s">
        <v>82</v>
      </c>
      <c r="J136" s="38"/>
    </row>
    <row r="137" spans="1:10" ht="36.75" customHeight="1" x14ac:dyDescent="0.25">
      <c r="A137" s="3" t="s">
        <v>7</v>
      </c>
      <c r="B137" s="7" t="s">
        <v>162</v>
      </c>
      <c r="C137" s="7">
        <v>3</v>
      </c>
      <c r="D137" s="29" t="s">
        <v>52</v>
      </c>
      <c r="E137" s="29" t="s">
        <v>53</v>
      </c>
      <c r="F137" s="29" t="s">
        <v>54</v>
      </c>
      <c r="G137" s="29" t="s">
        <v>55</v>
      </c>
      <c r="H137" s="29" t="s">
        <v>78</v>
      </c>
      <c r="I137" s="26"/>
      <c r="J137" s="38"/>
    </row>
    <row r="138" spans="1:10" ht="27.75" customHeight="1" thickBot="1" x14ac:dyDescent="0.3">
      <c r="A138" s="4" t="s">
        <v>8</v>
      </c>
      <c r="B138" s="49" t="s">
        <v>83</v>
      </c>
      <c r="C138" s="49">
        <v>1</v>
      </c>
      <c r="D138" s="65" t="s">
        <v>77</v>
      </c>
      <c r="E138" s="65" t="s">
        <v>54</v>
      </c>
      <c r="F138" s="65" t="s">
        <v>55</v>
      </c>
      <c r="G138" s="65" t="s">
        <v>78</v>
      </c>
      <c r="H138" s="65"/>
      <c r="I138" s="40"/>
      <c r="J138" s="41"/>
    </row>
    <row r="139" spans="1:10" ht="21" customHeight="1" x14ac:dyDescent="0.3">
      <c r="A139" s="2" t="s">
        <v>133</v>
      </c>
      <c r="D139" s="63">
        <f>ROUND(C126*0.1,0)</f>
        <v>1</v>
      </c>
      <c r="E139" s="28"/>
      <c r="F139" s="28"/>
      <c r="G139" s="28"/>
      <c r="H139" s="28"/>
    </row>
    <row r="140" spans="1:10" ht="6" customHeight="1" thickBot="1" x14ac:dyDescent="0.35">
      <c r="A140" s="2"/>
    </row>
    <row r="141" spans="1:10" ht="21" customHeight="1" x14ac:dyDescent="0.25">
      <c r="A141" s="99" t="s">
        <v>3</v>
      </c>
      <c r="B141" s="108" t="s">
        <v>0</v>
      </c>
      <c r="C141" s="105" t="s">
        <v>50</v>
      </c>
      <c r="D141" s="101" t="s">
        <v>11</v>
      </c>
      <c r="E141" s="101" t="s">
        <v>69</v>
      </c>
      <c r="F141" s="101" t="s">
        <v>70</v>
      </c>
      <c r="G141" s="101" t="s">
        <v>71</v>
      </c>
      <c r="H141" s="101" t="s">
        <v>75</v>
      </c>
      <c r="I141" s="101" t="s">
        <v>12</v>
      </c>
      <c r="J141" s="103" t="s">
        <v>76</v>
      </c>
    </row>
    <row r="142" spans="1:10" ht="35.25" customHeight="1" x14ac:dyDescent="0.25">
      <c r="A142" s="100"/>
      <c r="B142" s="109"/>
      <c r="C142" s="106"/>
      <c r="D142" s="102"/>
      <c r="E142" s="102"/>
      <c r="F142" s="102"/>
      <c r="G142" s="102"/>
      <c r="H142" s="102"/>
      <c r="I142" s="102"/>
      <c r="J142" s="104"/>
    </row>
    <row r="143" spans="1:10" ht="48" customHeight="1" thickBot="1" x14ac:dyDescent="0.3">
      <c r="A143" s="4" t="s">
        <v>6</v>
      </c>
      <c r="B143" s="49" t="s">
        <v>136</v>
      </c>
      <c r="C143" s="66">
        <f>D139</f>
        <v>1</v>
      </c>
      <c r="D143" s="65" t="s">
        <v>52</v>
      </c>
      <c r="E143" s="65" t="s">
        <v>53</v>
      </c>
      <c r="F143" s="65" t="s">
        <v>54</v>
      </c>
      <c r="G143" s="65" t="s">
        <v>55</v>
      </c>
      <c r="H143" s="65" t="s">
        <v>56</v>
      </c>
      <c r="I143" s="65"/>
      <c r="J143" s="41"/>
    </row>
    <row r="144" spans="1:10" ht="21" customHeight="1" x14ac:dyDescent="0.3">
      <c r="A144" s="2"/>
      <c r="B144" s="14"/>
      <c r="C144" s="14"/>
      <c r="D144" s="16"/>
      <c r="E144" s="27"/>
      <c r="F144" s="27"/>
      <c r="G144" s="27"/>
      <c r="H144" s="27"/>
    </row>
  </sheetData>
  <mergeCells count="165">
    <mergeCell ref="I134:I135"/>
    <mergeCell ref="I128:I129"/>
    <mergeCell ref="J128:J129"/>
    <mergeCell ref="J134:J135"/>
    <mergeCell ref="J141:J142"/>
    <mergeCell ref="E141:E142"/>
    <mergeCell ref="F141:F142"/>
    <mergeCell ref="G141:G142"/>
    <mergeCell ref="H141:H142"/>
    <mergeCell ref="I141:I142"/>
    <mergeCell ref="F134:F135"/>
    <mergeCell ref="G134:G135"/>
    <mergeCell ref="H134:H135"/>
    <mergeCell ref="I115:I116"/>
    <mergeCell ref="J115:J116"/>
    <mergeCell ref="A122:A123"/>
    <mergeCell ref="B122:B123"/>
    <mergeCell ref="C122:C123"/>
    <mergeCell ref="D122:D123"/>
    <mergeCell ref="E122:E123"/>
    <mergeCell ref="F122:F123"/>
    <mergeCell ref="G122:G123"/>
    <mergeCell ref="H122:H123"/>
    <mergeCell ref="I122:I123"/>
    <mergeCell ref="J122:J123"/>
    <mergeCell ref="E115:E116"/>
    <mergeCell ref="F115:F116"/>
    <mergeCell ref="G115:G116"/>
    <mergeCell ref="H115:H116"/>
    <mergeCell ref="J103:J104"/>
    <mergeCell ref="B90:B91"/>
    <mergeCell ref="C90:C91"/>
    <mergeCell ref="C96:C97"/>
    <mergeCell ref="B96:B97"/>
    <mergeCell ref="B103:B104"/>
    <mergeCell ref="C103:C104"/>
    <mergeCell ref="I90:I91"/>
    <mergeCell ref="J90:J91"/>
    <mergeCell ref="E96:E97"/>
    <mergeCell ref="F96:F97"/>
    <mergeCell ref="G96:G97"/>
    <mergeCell ref="H96:H97"/>
    <mergeCell ref="I96:I97"/>
    <mergeCell ref="J96:J97"/>
    <mergeCell ref="F103:F104"/>
    <mergeCell ref="G103:G104"/>
    <mergeCell ref="H103:H104"/>
    <mergeCell ref="E103:E104"/>
    <mergeCell ref="A6:J6"/>
    <mergeCell ref="A7:J7"/>
    <mergeCell ref="A8:J8"/>
    <mergeCell ref="A10:D10"/>
    <mergeCell ref="A11:J11"/>
    <mergeCell ref="A12:J12"/>
    <mergeCell ref="A1:J1"/>
    <mergeCell ref="A2:J2"/>
    <mergeCell ref="A3:J3"/>
    <mergeCell ref="A5:J5"/>
    <mergeCell ref="A19:J19"/>
    <mergeCell ref="A21:H21"/>
    <mergeCell ref="A22:H22"/>
    <mergeCell ref="A24:H24"/>
    <mergeCell ref="A26:H26"/>
    <mergeCell ref="A27:C27"/>
    <mergeCell ref="A13:J13"/>
    <mergeCell ref="A14:J14"/>
    <mergeCell ref="A15:D15"/>
    <mergeCell ref="A16:J16"/>
    <mergeCell ref="A17:J17"/>
    <mergeCell ref="A18:D18"/>
    <mergeCell ref="E36:E38"/>
    <mergeCell ref="F36:F38"/>
    <mergeCell ref="G36:G38"/>
    <mergeCell ref="H36:H38"/>
    <mergeCell ref="I36:I38"/>
    <mergeCell ref="J36:J38"/>
    <mergeCell ref="A28:C28"/>
    <mergeCell ref="A30:C30"/>
    <mergeCell ref="A31:C31"/>
    <mergeCell ref="A32:D32"/>
    <mergeCell ref="A33:D33"/>
    <mergeCell ref="A36:A38"/>
    <mergeCell ref="B36:B38"/>
    <mergeCell ref="C36:C38"/>
    <mergeCell ref="D36:D38"/>
    <mergeCell ref="E53:J53"/>
    <mergeCell ref="C54:C58"/>
    <mergeCell ref="C47:C49"/>
    <mergeCell ref="A51:A53"/>
    <mergeCell ref="B51:B53"/>
    <mergeCell ref="C51:D51"/>
    <mergeCell ref="C52:C53"/>
    <mergeCell ref="D52:D53"/>
    <mergeCell ref="A44:A46"/>
    <mergeCell ref="B44:B46"/>
    <mergeCell ref="C44:D44"/>
    <mergeCell ref="C45:C46"/>
    <mergeCell ref="D45:D46"/>
    <mergeCell ref="E45:J45"/>
    <mergeCell ref="C75:D75"/>
    <mergeCell ref="A76:C76"/>
    <mergeCell ref="E76:F76"/>
    <mergeCell ref="E62:J62"/>
    <mergeCell ref="C63:C65"/>
    <mergeCell ref="A60:A62"/>
    <mergeCell ref="B60:B62"/>
    <mergeCell ref="C60:D60"/>
    <mergeCell ref="C61:C62"/>
    <mergeCell ref="D61:D62"/>
    <mergeCell ref="H68:H70"/>
    <mergeCell ref="I68:I70"/>
    <mergeCell ref="J68:J70"/>
    <mergeCell ref="A68:A70"/>
    <mergeCell ref="B68:B70"/>
    <mergeCell ref="C68:C70"/>
    <mergeCell ref="D68:D70"/>
    <mergeCell ref="E68:E70"/>
    <mergeCell ref="F68:F70"/>
    <mergeCell ref="G68:G70"/>
    <mergeCell ref="A67:B67"/>
    <mergeCell ref="A141:A142"/>
    <mergeCell ref="B141:B142"/>
    <mergeCell ref="C141:C142"/>
    <mergeCell ref="D141:D142"/>
    <mergeCell ref="A134:A135"/>
    <mergeCell ref="B134:B135"/>
    <mergeCell ref="C134:C135"/>
    <mergeCell ref="D134:D135"/>
    <mergeCell ref="E134:E135"/>
    <mergeCell ref="B128:B129"/>
    <mergeCell ref="C128:C129"/>
    <mergeCell ref="A128:A129"/>
    <mergeCell ref="D128:D129"/>
    <mergeCell ref="E128:E129"/>
    <mergeCell ref="F128:F129"/>
    <mergeCell ref="G128:G129"/>
    <mergeCell ref="H128:H129"/>
    <mergeCell ref="A115:A116"/>
    <mergeCell ref="B115:B116"/>
    <mergeCell ref="C115:C116"/>
    <mergeCell ref="D115:D116"/>
    <mergeCell ref="A80:H80"/>
    <mergeCell ref="B87:H87"/>
    <mergeCell ref="A90:A91"/>
    <mergeCell ref="D90:D91"/>
    <mergeCell ref="E90:E91"/>
    <mergeCell ref="F90:F91"/>
    <mergeCell ref="G90:G91"/>
    <mergeCell ref="H90:H91"/>
    <mergeCell ref="J109:J110"/>
    <mergeCell ref="A109:A110"/>
    <mergeCell ref="B109:B110"/>
    <mergeCell ref="C109:C110"/>
    <mergeCell ref="D109:D110"/>
    <mergeCell ref="E109:E110"/>
    <mergeCell ref="F109:F110"/>
    <mergeCell ref="G109:G110"/>
    <mergeCell ref="H109:H110"/>
    <mergeCell ref="I109:I110"/>
    <mergeCell ref="A81:J81"/>
    <mergeCell ref="A103:A104"/>
    <mergeCell ref="D103:D104"/>
    <mergeCell ref="A96:A97"/>
    <mergeCell ref="D96:D97"/>
    <mergeCell ref="I103:I104"/>
  </mergeCells>
  <printOptions horizontalCentered="1"/>
  <pageMargins left="0.5" right="0.25" top="0.5" bottom="0.25" header="0.25" footer="0.25"/>
  <pageSetup paperSize="9" scale="70" fitToHeight="0" orientation="portrait" r:id="rId1"/>
  <headerFooter>
    <oddFooter>&amp;CPAGE &amp;P OF &amp;N</oddFooter>
  </headerFooter>
  <rowBreaks count="3" manualBreakCount="3">
    <brk id="50" max="10" man="1"/>
    <brk id="94" max="10" man="1"/>
    <brk id="11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RFP Eva criteria_EXIM DSC</vt:lpstr>
      <vt:lpstr>'RFP Eva criteria_EXIM DSC'!Print_Area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Nagendra</dc:creator>
  <cp:lastModifiedBy>hp</cp:lastModifiedBy>
  <cp:lastPrinted>2021-08-03T08:23:58Z</cp:lastPrinted>
  <dcterms:created xsi:type="dcterms:W3CDTF">2000-10-02T01:54:50Z</dcterms:created>
  <dcterms:modified xsi:type="dcterms:W3CDTF">2024-12-06T05:33:29Z</dcterms:modified>
</cp:coreProperties>
</file>